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3D0CDE9C-D874-4121-A578-1B89ECEE20FB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Task" sheetId="1" r:id="rId1"/>
    <sheet name="Capital Allowance " sheetId="2" r:id="rId2"/>
    <sheet name="Journal Enteries 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3" l="1"/>
  <c r="F16" i="3"/>
  <c r="F8" i="3"/>
  <c r="D6" i="2"/>
  <c r="C6" i="2"/>
  <c r="B6" i="2"/>
  <c r="F20" i="3"/>
  <c r="D19" i="3" s="1"/>
  <c r="F18" i="3"/>
  <c r="D15" i="3"/>
  <c r="F14" i="3"/>
  <c r="D13" i="3" s="1"/>
  <c r="F10" i="3"/>
  <c r="D7" i="3"/>
  <c r="D11" i="3"/>
  <c r="F12" i="3" s="1"/>
  <c r="D9" i="3"/>
  <c r="D6" i="3"/>
  <c r="D4" i="3"/>
  <c r="F5" i="3" s="1"/>
</calcChain>
</file>

<file path=xl/sharedStrings.xml><?xml version="1.0" encoding="utf-8"?>
<sst xmlns="http://schemas.openxmlformats.org/spreadsheetml/2006/main" count="40" uniqueCount="34">
  <si>
    <t xml:space="preserve">OPENING BALANCE ENTRY </t>
  </si>
  <si>
    <t>ASSETS</t>
  </si>
  <si>
    <t>Building</t>
  </si>
  <si>
    <t>Machinery</t>
  </si>
  <si>
    <t>Furniture</t>
  </si>
  <si>
    <t>Accounts Receivable</t>
  </si>
  <si>
    <t>Prepayments</t>
  </si>
  <si>
    <t>Inventory</t>
  </si>
  <si>
    <t>Cash at Bank</t>
  </si>
  <si>
    <t>Cash in Hand</t>
  </si>
  <si>
    <t>LIABILITIES</t>
  </si>
  <si>
    <t>Trade Payable</t>
  </si>
  <si>
    <t>Long Term Loan</t>
  </si>
  <si>
    <t>Accrued Liabilities</t>
  </si>
  <si>
    <r>
      <t xml:space="preserve">Amount
</t>
    </r>
    <r>
      <rPr>
        <b/>
        <sz val="11"/>
        <color theme="1"/>
        <rFont val="Calibri"/>
        <family val="2"/>
      </rPr>
      <t>£</t>
    </r>
  </si>
  <si>
    <t xml:space="preserve">Required: </t>
  </si>
  <si>
    <t>Following balances have been extracted from the books of Kingfisher Ltd. as on 1 April 2023.</t>
  </si>
  <si>
    <t>You are required to calculate the Capital A/c balance and then prepare Opening Journal Entry that need to passed as on 01 May 2023 in the books of Kigfisher Limited</t>
  </si>
  <si>
    <t xml:space="preserve">Building </t>
  </si>
  <si>
    <t>Debit (£)</t>
  </si>
  <si>
    <t>Credit (£)</t>
  </si>
  <si>
    <t xml:space="preserve">Machinery </t>
  </si>
  <si>
    <t xml:space="preserve">Cash at bank </t>
  </si>
  <si>
    <t>A/c receivables</t>
  </si>
  <si>
    <t xml:space="preserve">Cash in hand </t>
  </si>
  <si>
    <t>Capital A/c</t>
  </si>
  <si>
    <t xml:space="preserve">Trade Payable </t>
  </si>
  <si>
    <t>Long-term Loan</t>
  </si>
  <si>
    <t xml:space="preserve">Total Liabilities </t>
  </si>
  <si>
    <t xml:space="preserve">Total Assets </t>
  </si>
  <si>
    <t>Cost of Sales</t>
  </si>
  <si>
    <t>Sales</t>
  </si>
  <si>
    <t>Expense Account</t>
  </si>
  <si>
    <t>Interest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</si>
</sst>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165" fontId="0" fillId="0" borderId="1" xfId="1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0" fillId="0" borderId="0" xfId="0" applyNumberFormat="1"/>
    <xf numFmtId="0" fontId="5" fillId="0" borderId="0" xfId="0" applyFont="1"/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justify" wrapText="1"/>
    </xf>
    <xf numFmtId="0" fontId="0" fillId="0" borderId="0" xfId="0" applyFont="1"/>
    <xf numFmtId="0" fontId="5" fillId="0" borderId="3" xfId="0" applyFont="1" applyBorder="1"/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5"/>
  <sheetViews>
    <sheetView showGridLines="0" topLeftCell="A3" workbookViewId="0">
      <selection activeCell="E20" sqref="E20"/>
    </sheetView>
  </sheetViews>
  <sheetFormatPr defaultColWidth="8.77734375" defaultRowHeight="14.4" x14ac:dyDescent="0.3"/>
  <cols>
    <col min="2" max="2" width="20.44140625" customWidth="1"/>
    <col min="3" max="3" width="22.109375" customWidth="1"/>
  </cols>
  <sheetData>
    <row r="2" spans="2:8" ht="25.8" x14ac:dyDescent="0.5">
      <c r="B2" s="10" t="s">
        <v>0</v>
      </c>
      <c r="C2" s="10"/>
      <c r="D2" s="10"/>
      <c r="E2" s="10"/>
      <c r="F2" s="10"/>
      <c r="G2" s="10"/>
      <c r="H2" s="10"/>
    </row>
    <row r="4" spans="2:8" x14ac:dyDescent="0.3">
      <c r="B4" t="s">
        <v>16</v>
      </c>
    </row>
    <row r="6" spans="2:8" ht="28.8" x14ac:dyDescent="0.3">
      <c r="B6" s="5" t="s">
        <v>1</v>
      </c>
      <c r="C6" s="6" t="s">
        <v>14</v>
      </c>
    </row>
    <row r="7" spans="2:8" ht="0.75" customHeight="1" x14ac:dyDescent="0.3">
      <c r="B7" s="2"/>
      <c r="C7" s="3"/>
    </row>
    <row r="8" spans="2:8" x14ac:dyDescent="0.3">
      <c r="B8" s="3" t="s">
        <v>2</v>
      </c>
      <c r="C8" s="4">
        <v>30000</v>
      </c>
    </row>
    <row r="9" spans="2:8" x14ac:dyDescent="0.3">
      <c r="B9" s="3" t="s">
        <v>3</v>
      </c>
      <c r="C9" s="4">
        <v>10000</v>
      </c>
    </row>
    <row r="10" spans="2:8" x14ac:dyDescent="0.3">
      <c r="B10" s="3" t="s">
        <v>4</v>
      </c>
      <c r="C10" s="4">
        <v>2000</v>
      </c>
    </row>
    <row r="11" spans="2:8" x14ac:dyDescent="0.3">
      <c r="B11" s="3" t="s">
        <v>5</v>
      </c>
      <c r="C11" s="4">
        <v>12000</v>
      </c>
    </row>
    <row r="12" spans="2:8" x14ac:dyDescent="0.3">
      <c r="B12" s="3" t="s">
        <v>6</v>
      </c>
      <c r="C12" s="4">
        <v>5000</v>
      </c>
    </row>
    <row r="13" spans="2:8" x14ac:dyDescent="0.3">
      <c r="B13" s="3" t="s">
        <v>7</v>
      </c>
      <c r="C13" s="4">
        <v>9000</v>
      </c>
    </row>
    <row r="14" spans="2:8" x14ac:dyDescent="0.3">
      <c r="B14" s="3" t="s">
        <v>8</v>
      </c>
      <c r="C14" s="4">
        <v>15000</v>
      </c>
    </row>
    <row r="15" spans="2:8" x14ac:dyDescent="0.3">
      <c r="B15" s="3" t="s">
        <v>9</v>
      </c>
      <c r="C15" s="4">
        <v>2000</v>
      </c>
    </row>
    <row r="16" spans="2:8" x14ac:dyDescent="0.3">
      <c r="B16" s="3"/>
      <c r="C16" s="3"/>
    </row>
    <row r="17" spans="2:8" x14ac:dyDescent="0.3">
      <c r="B17" s="2" t="s">
        <v>10</v>
      </c>
      <c r="C17" s="3"/>
    </row>
    <row r="18" spans="2:8" ht="2.25" hidden="1" customHeight="1" x14ac:dyDescent="0.3">
      <c r="B18" s="3"/>
      <c r="C18" s="3"/>
    </row>
    <row r="19" spans="2:8" x14ac:dyDescent="0.3">
      <c r="B19" s="3" t="s">
        <v>11</v>
      </c>
      <c r="C19" s="4">
        <v>4000</v>
      </c>
    </row>
    <row r="20" spans="2:8" x14ac:dyDescent="0.3">
      <c r="B20" s="3" t="s">
        <v>12</v>
      </c>
      <c r="C20" s="4">
        <v>15000</v>
      </c>
    </row>
    <row r="21" spans="2:8" x14ac:dyDescent="0.3">
      <c r="B21" s="3" t="s">
        <v>13</v>
      </c>
      <c r="C21" s="4">
        <v>20000</v>
      </c>
    </row>
    <row r="23" spans="2:8" x14ac:dyDescent="0.3">
      <c r="B23" s="1" t="s">
        <v>15</v>
      </c>
    </row>
    <row r="24" spans="2:8" x14ac:dyDescent="0.3">
      <c r="B24" s="11" t="s">
        <v>17</v>
      </c>
      <c r="C24" s="11"/>
      <c r="D24" s="11"/>
      <c r="E24" s="11"/>
      <c r="F24" s="11"/>
      <c r="G24" s="11"/>
      <c r="H24" s="11"/>
    </row>
    <row r="25" spans="2:8" x14ac:dyDescent="0.3">
      <c r="B25" s="11"/>
      <c r="C25" s="11"/>
      <c r="D25" s="11"/>
      <c r="E25" s="11"/>
      <c r="F25" s="11"/>
      <c r="G25" s="11"/>
      <c r="H25" s="11"/>
    </row>
  </sheetData>
  <mergeCells count="2">
    <mergeCell ref="B2:H2"/>
    <mergeCell ref="B24:H2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A19CB-D8EA-447C-A27C-8C5F1399137B}">
  <dimension ref="B4:D8"/>
  <sheetViews>
    <sheetView workbookViewId="0">
      <selection activeCell="E9" sqref="E9"/>
    </sheetView>
  </sheetViews>
  <sheetFormatPr defaultRowHeight="14.4" x14ac:dyDescent="0.3"/>
  <cols>
    <col min="1" max="1" width="8.44140625" customWidth="1"/>
    <col min="2" max="2" width="13.88671875" customWidth="1"/>
    <col min="3" max="3" width="13.21875" customWidth="1"/>
    <col min="4" max="4" width="12.5546875" customWidth="1"/>
  </cols>
  <sheetData>
    <row r="4" spans="2:4" x14ac:dyDescent="0.3">
      <c r="C4" s="7"/>
    </row>
    <row r="5" spans="2:4" x14ac:dyDescent="0.3">
      <c r="B5" s="13" t="s">
        <v>29</v>
      </c>
      <c r="C5" s="9" t="s">
        <v>28</v>
      </c>
      <c r="D5" s="14" t="s">
        <v>25</v>
      </c>
    </row>
    <row r="6" spans="2:4" x14ac:dyDescent="0.3">
      <c r="B6">
        <f>SUM(Task!C8:C15)</f>
        <v>85000</v>
      </c>
      <c r="C6">
        <f>SUM(Task!C19:C21)</f>
        <v>39000</v>
      </c>
      <c r="D6" s="1">
        <f>B6-C6</f>
        <v>46000</v>
      </c>
    </row>
    <row r="8" spans="2:4" x14ac:dyDescent="0.3">
      <c r="C8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53A9-6870-4595-9C7E-1C0D78A19E04}">
  <dimension ref="B3:F20"/>
  <sheetViews>
    <sheetView tabSelected="1" workbookViewId="0">
      <selection activeCell="I21" sqref="I21"/>
    </sheetView>
  </sheetViews>
  <sheetFormatPr defaultRowHeight="14.4" x14ac:dyDescent="0.3"/>
  <cols>
    <col min="2" max="2" width="10.5546875" bestFit="1" customWidth="1"/>
    <col min="3" max="3" width="17.88671875" customWidth="1"/>
  </cols>
  <sheetData>
    <row r="3" spans="2:6" x14ac:dyDescent="0.3">
      <c r="D3" s="9" t="s">
        <v>19</v>
      </c>
      <c r="F3" s="9" t="s">
        <v>20</v>
      </c>
    </row>
    <row r="4" spans="2:6" x14ac:dyDescent="0.3">
      <c r="B4" s="8">
        <v>45047</v>
      </c>
      <c r="C4" t="s">
        <v>18</v>
      </c>
      <c r="D4">
        <f>Task!C8</f>
        <v>30000</v>
      </c>
    </row>
    <row r="5" spans="2:6" x14ac:dyDescent="0.3">
      <c r="B5" s="8"/>
      <c r="C5" t="s">
        <v>22</v>
      </c>
      <c r="F5">
        <f>D4</f>
        <v>30000</v>
      </c>
    </row>
    <row r="6" spans="2:6" x14ac:dyDescent="0.3">
      <c r="C6" t="s">
        <v>21</v>
      </c>
      <c r="D6">
        <f>Task!C9</f>
        <v>10000</v>
      </c>
    </row>
    <row r="7" spans="2:6" x14ac:dyDescent="0.3">
      <c r="C7" t="s">
        <v>6</v>
      </c>
      <c r="D7">
        <f>Task!C12</f>
        <v>5000</v>
      </c>
    </row>
    <row r="8" spans="2:6" x14ac:dyDescent="0.3">
      <c r="C8" t="s">
        <v>22</v>
      </c>
      <c r="F8">
        <f>Task!C14</f>
        <v>15000</v>
      </c>
    </row>
    <row r="9" spans="2:6" x14ac:dyDescent="0.3">
      <c r="C9" t="s">
        <v>4</v>
      </c>
      <c r="D9">
        <f>Task!C10</f>
        <v>2000</v>
      </c>
    </row>
    <row r="10" spans="2:6" x14ac:dyDescent="0.3">
      <c r="C10" t="s">
        <v>24</v>
      </c>
      <c r="F10">
        <f>Task!C15</f>
        <v>2000</v>
      </c>
    </row>
    <row r="11" spans="2:6" x14ac:dyDescent="0.3">
      <c r="C11" t="s">
        <v>23</v>
      </c>
      <c r="D11">
        <f>Task!C11</f>
        <v>12000</v>
      </c>
    </row>
    <row r="12" spans="2:6" x14ac:dyDescent="0.3">
      <c r="C12" t="s">
        <v>31</v>
      </c>
      <c r="F12">
        <f>D11</f>
        <v>12000</v>
      </c>
    </row>
    <row r="13" spans="2:6" x14ac:dyDescent="0.3">
      <c r="C13" t="s">
        <v>30</v>
      </c>
      <c r="D13">
        <f>F14</f>
        <v>9000</v>
      </c>
    </row>
    <row r="14" spans="2:6" x14ac:dyDescent="0.3">
      <c r="C14" t="s">
        <v>7</v>
      </c>
      <c r="F14">
        <f>Task!C13</f>
        <v>9000</v>
      </c>
    </row>
    <row r="15" spans="2:6" x14ac:dyDescent="0.3">
      <c r="C15" t="s">
        <v>26</v>
      </c>
      <c r="D15">
        <f>Task!C19</f>
        <v>4000</v>
      </c>
    </row>
    <row r="16" spans="2:6" x14ac:dyDescent="0.3">
      <c r="C16" t="s">
        <v>22</v>
      </c>
      <c r="F16">
        <f>D15</f>
        <v>4000</v>
      </c>
    </row>
    <row r="17" spans="3:6" x14ac:dyDescent="0.3">
      <c r="C17" t="s">
        <v>33</v>
      </c>
      <c r="D17">
        <f>F18</f>
        <v>15000</v>
      </c>
    </row>
    <row r="18" spans="3:6" x14ac:dyDescent="0.3">
      <c r="C18" t="s">
        <v>27</v>
      </c>
      <c r="F18">
        <f>Task!C20</f>
        <v>15000</v>
      </c>
    </row>
    <row r="19" spans="3:6" x14ac:dyDescent="0.3">
      <c r="C19" t="s">
        <v>32</v>
      </c>
      <c r="D19">
        <f>F20</f>
        <v>20000</v>
      </c>
    </row>
    <row r="20" spans="3:6" x14ac:dyDescent="0.3">
      <c r="C20" t="s">
        <v>13</v>
      </c>
      <c r="F20">
        <f>Task!C21</f>
        <v>20000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Task</vt:lpstr>
      <vt:lpstr>Capital Allowance </vt:lpstr>
      <vt:lpstr>Journal Enteries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2025-05-02T17:27:28Z</dcterms:modified>
</cp:coreProperties>
</file>