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 filterPrivacy="1" defaultThemeVersion="124226"/>
  <xr:revisionPtr revIDLastSave="0" documentId="8_{0DFE38E3-5D2F-4D65-8512-FA4AA60E67E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s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D53" i="1"/>
  <c r="E52" i="1"/>
  <c r="E50" i="1"/>
  <c r="E49" i="1"/>
  <c r="D48" i="1"/>
  <c r="D47" i="1"/>
  <c r="D46" i="1"/>
  <c r="D45" i="1"/>
  <c r="D44" i="1"/>
  <c r="D40" i="1"/>
  <c r="D37" i="1"/>
  <c r="C16" i="1"/>
  <c r="C22" i="1"/>
</calcChain>
</file>

<file path=xl/sharedStrings.xml><?xml version="1.0" encoding="utf-8"?>
<sst xmlns="http://schemas.openxmlformats.org/spreadsheetml/2006/main" count="42" uniqueCount="29">
  <si>
    <t>OPENING BALANCE JOURNAL ENTRY</t>
  </si>
  <si>
    <t>Sunfort Ltd has been in operation for a number of years and has decided to start operating a double entry bookkeeping system.</t>
  </si>
  <si>
    <t>Using its current accounting records which are kept on a single entry basis, it determines that its assets and liabilities are as follows:</t>
  </si>
  <si>
    <t>Opening Assets</t>
  </si>
  <si>
    <t>Account</t>
  </si>
  <si>
    <r>
      <t xml:space="preserve">Amount 
</t>
    </r>
    <r>
      <rPr>
        <b/>
        <sz val="11"/>
        <color theme="1"/>
        <rFont val="Calibri"/>
        <family val="2"/>
      </rPr>
      <t>£</t>
    </r>
  </si>
  <si>
    <t>Cash</t>
  </si>
  <si>
    <t>Inventory</t>
  </si>
  <si>
    <t>Accounts Receivable</t>
  </si>
  <si>
    <t>Property</t>
  </si>
  <si>
    <t>Plant and equipment</t>
  </si>
  <si>
    <t>Total</t>
  </si>
  <si>
    <t>Opening Liabilities</t>
  </si>
  <si>
    <t>Accounts Payable</t>
  </si>
  <si>
    <t>Loan</t>
  </si>
  <si>
    <r>
      <rPr>
        <sz val="11"/>
        <color rgb="FF000000"/>
        <rFont val="Calibri"/>
        <scheme val="minor"/>
      </rPr>
      <t xml:space="preserve">The business owner has injected capital amounting to </t>
    </r>
    <r>
      <rPr>
        <b/>
        <sz val="11"/>
        <color rgb="FF000000"/>
        <rFont val="Calibri"/>
      </rPr>
      <t xml:space="preserve">£ 6,000 </t>
    </r>
    <r>
      <rPr>
        <sz val="11"/>
        <color rgb="FF000000"/>
        <rFont val="Calibri"/>
      </rPr>
      <t>when the business started and the retained earnings to date are calculated as follows:</t>
    </r>
    <r>
      <rPr>
        <sz val="11"/>
        <color rgb="FF000000"/>
        <rFont val="Calibri"/>
        <scheme val="minor"/>
      </rPr>
      <t xml:space="preserve"> Assets = Capital + Liabilities</t>
    </r>
  </si>
  <si>
    <t>Required:</t>
  </si>
  <si>
    <r>
      <t xml:space="preserve">Using the </t>
    </r>
    <r>
      <rPr>
        <b/>
        <sz val="11"/>
        <color theme="1"/>
        <rFont val="Calibri"/>
        <family val="2"/>
        <scheme val="minor"/>
      </rPr>
      <t>Accounting Equation</t>
    </r>
    <r>
      <rPr>
        <sz val="11"/>
        <color theme="1"/>
        <rFont val="Calibri"/>
        <family val="2"/>
        <scheme val="minor"/>
      </rPr>
      <t xml:space="preserve">, establish the equity of the business and then record the </t>
    </r>
    <r>
      <rPr>
        <b/>
        <sz val="11"/>
        <color theme="1"/>
        <rFont val="Calibri"/>
        <family val="2"/>
        <scheme val="minor"/>
      </rPr>
      <t xml:space="preserve">Opening Entry </t>
    </r>
    <r>
      <rPr>
        <sz val="11"/>
        <color theme="1"/>
        <rFont val="Calibri"/>
        <family val="2"/>
        <scheme val="minor"/>
      </rPr>
      <t xml:space="preserve">in the books of </t>
    </r>
    <r>
      <rPr>
        <b/>
        <sz val="11"/>
        <color theme="1"/>
        <rFont val="Calibri"/>
        <family val="2"/>
        <scheme val="minor"/>
      </rPr>
      <t xml:space="preserve">Sunfort Limited. </t>
    </r>
    <r>
      <rPr>
        <sz val="11"/>
        <color theme="1"/>
        <rFont val="Calibri"/>
        <family val="2"/>
        <scheme val="minor"/>
      </rPr>
      <t>Also show the Accounting Equation for this Opening Entry Transaction.</t>
    </r>
  </si>
  <si>
    <t>Answer</t>
  </si>
  <si>
    <t>Equity =</t>
  </si>
  <si>
    <t xml:space="preserve">63,500 - 42750 </t>
  </si>
  <si>
    <t>Retained earnings =</t>
  </si>
  <si>
    <t>20,250 - 6,000</t>
  </si>
  <si>
    <t>Opening entry</t>
  </si>
  <si>
    <t xml:space="preserve">Particualrs </t>
  </si>
  <si>
    <t>Dr</t>
  </si>
  <si>
    <t>Cr</t>
  </si>
  <si>
    <t>Capital</t>
  </si>
  <si>
    <t>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</si>
</sst>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5" fontId="0" fillId="0" borderId="0" xfId="1" applyNumberFormat="1" applyFont="1"/>
    <xf numFmtId="165" fontId="2" fillId="0" borderId="1" xfId="1" applyNumberFormat="1" applyFont="1" applyBorder="1"/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2" fillId="0" borderId="3" xfId="0" applyFont="1" applyBorder="1"/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0" fontId="0" fillId="0" borderId="4" xfId="0" applyBorder="1"/>
    <xf numFmtId="166" fontId="0" fillId="0" borderId="4" xfId="0" applyNumberFormat="1" applyBorder="1"/>
    <xf numFmtId="165" fontId="2" fillId="0" borderId="3" xfId="0" applyNumberFormat="1" applyFont="1" applyBorder="1"/>
    <xf numFmtId="0" fontId="2" fillId="2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4"/>
  <sheetViews>
    <sheetView showGridLines="0" tabSelected="1" topLeftCell="A36" workbookViewId="0">
      <selection activeCell="C43" sqref="C43:E43"/>
    </sheetView>
  </sheetViews>
  <sheetFormatPr defaultColWidth="8.85546875" defaultRowHeight="15"/>
  <cols>
    <col min="2" max="2" width="24.28515625" customWidth="1"/>
    <col min="3" max="3" width="19.140625" customWidth="1"/>
    <col min="4" max="4" width="14.42578125" bestFit="1" customWidth="1"/>
    <col min="5" max="5" width="13.7109375" customWidth="1"/>
  </cols>
  <sheetData>
    <row r="2" spans="2:11" ht="24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4" spans="2:11"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</row>
    <row r="5" spans="2:11"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2:11">
      <c r="B6" s="18" t="s">
        <v>2</v>
      </c>
      <c r="C6" s="18"/>
      <c r="D6" s="18"/>
      <c r="E6" s="18"/>
      <c r="F6" s="18"/>
      <c r="G6" s="18"/>
      <c r="H6" s="18"/>
      <c r="I6" s="18"/>
      <c r="J6" s="18"/>
      <c r="K6" s="18"/>
    </row>
    <row r="7" spans="2:11">
      <c r="B7" s="18"/>
      <c r="C7" s="18"/>
      <c r="D7" s="18"/>
      <c r="E7" s="18"/>
      <c r="F7" s="18"/>
      <c r="G7" s="18"/>
      <c r="H7" s="18"/>
      <c r="I7" s="18"/>
      <c r="J7" s="18"/>
      <c r="K7" s="18"/>
    </row>
    <row r="9" spans="2:11">
      <c r="B9" s="20" t="s">
        <v>3</v>
      </c>
      <c r="C9" s="20"/>
      <c r="D9" s="1"/>
      <c r="E9" s="1"/>
      <c r="F9" s="1"/>
      <c r="G9" s="1"/>
      <c r="H9" s="1"/>
      <c r="I9" s="1"/>
      <c r="J9" s="1"/>
      <c r="K9" s="1"/>
    </row>
    <row r="10" spans="2:11" ht="32.1">
      <c r="B10" s="3" t="s">
        <v>4</v>
      </c>
      <c r="C10" s="2" t="s">
        <v>5</v>
      </c>
    </row>
    <row r="11" spans="2:11">
      <c r="B11" t="s">
        <v>6</v>
      </c>
      <c r="C11" s="5">
        <v>500</v>
      </c>
    </row>
    <row r="12" spans="2:11">
      <c r="B12" t="s">
        <v>7</v>
      </c>
      <c r="C12" s="5">
        <v>2000</v>
      </c>
    </row>
    <row r="13" spans="2:11">
      <c r="B13" t="s">
        <v>8</v>
      </c>
      <c r="C13" s="5">
        <v>4000</v>
      </c>
    </row>
    <row r="14" spans="2:11">
      <c r="B14" t="s">
        <v>9</v>
      </c>
      <c r="C14" s="5">
        <v>50000</v>
      </c>
    </row>
    <row r="15" spans="2:11">
      <c r="B15" t="s">
        <v>10</v>
      </c>
      <c r="C15" s="5">
        <v>7000</v>
      </c>
    </row>
    <row r="16" spans="2:11">
      <c r="B16" s="4" t="s">
        <v>11</v>
      </c>
      <c r="C16" s="6">
        <f>SUM(C11:C15)</f>
        <v>63500</v>
      </c>
    </row>
    <row r="18" spans="2:11">
      <c r="B18" s="20" t="s">
        <v>12</v>
      </c>
      <c r="C18" s="20"/>
    </row>
    <row r="19" spans="2:11" ht="32.1">
      <c r="B19" s="3" t="s">
        <v>4</v>
      </c>
      <c r="C19" s="2" t="s">
        <v>5</v>
      </c>
    </row>
    <row r="20" spans="2:11">
      <c r="B20" t="s">
        <v>13</v>
      </c>
      <c r="C20" s="5">
        <v>2750</v>
      </c>
    </row>
    <row r="21" spans="2:11">
      <c r="B21" t="s">
        <v>14</v>
      </c>
      <c r="C21" s="5">
        <v>40000</v>
      </c>
    </row>
    <row r="22" spans="2:11">
      <c r="B22" s="4" t="s">
        <v>11</v>
      </c>
      <c r="C22" s="6">
        <f>SUM(C20:C21)</f>
        <v>42750</v>
      </c>
    </row>
    <row r="24" spans="2:11" ht="15" customHeight="1">
      <c r="B24" s="16" t="s">
        <v>15</v>
      </c>
      <c r="C24" s="16"/>
      <c r="D24" s="16"/>
      <c r="E24" s="16"/>
      <c r="F24" s="16"/>
      <c r="G24" s="16"/>
      <c r="H24" s="16"/>
      <c r="I24" s="16"/>
      <c r="J24" s="16"/>
      <c r="K24" s="17"/>
    </row>
    <row r="25" spans="2:11">
      <c r="B25" s="16"/>
      <c r="C25" s="16"/>
      <c r="D25" s="16"/>
      <c r="E25" s="16"/>
      <c r="F25" s="16"/>
      <c r="G25" s="16"/>
      <c r="H25" s="16"/>
      <c r="I25" s="16"/>
      <c r="J25" s="16"/>
      <c r="K25" s="17"/>
    </row>
    <row r="27" spans="2:11">
      <c r="B27" s="1" t="s">
        <v>16</v>
      </c>
    </row>
    <row r="28" spans="2:11">
      <c r="B28" s="18" t="s">
        <v>17</v>
      </c>
      <c r="C28" s="18"/>
      <c r="D28" s="18"/>
      <c r="E28" s="18"/>
      <c r="F28" s="18"/>
      <c r="G28" s="18"/>
      <c r="H28" s="18"/>
      <c r="I28" s="18"/>
      <c r="J28" s="18"/>
      <c r="K28" s="18"/>
    </row>
    <row r="29" spans="2:1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3" spans="2:11" ht="23.25">
      <c r="B33" s="15" t="s">
        <v>18</v>
      </c>
      <c r="C33" s="15"/>
      <c r="D33" s="15"/>
      <c r="E33" s="15"/>
      <c r="F33" s="15"/>
      <c r="G33" s="15"/>
      <c r="H33" s="15"/>
      <c r="I33" s="15"/>
      <c r="J33" s="15"/>
      <c r="K33" s="15"/>
    </row>
    <row r="36" spans="2:11">
      <c r="C36" s="8" t="s">
        <v>19</v>
      </c>
      <c r="D36" t="s">
        <v>20</v>
      </c>
    </row>
    <row r="37" spans="2:11">
      <c r="B37" s="8"/>
      <c r="C37" s="9" t="s">
        <v>19</v>
      </c>
      <c r="D37" s="12">
        <f>63000-42750</f>
        <v>20250</v>
      </c>
      <c r="E37" s="7"/>
    </row>
    <row r="39" spans="2:11">
      <c r="C39" s="10" t="s">
        <v>21</v>
      </c>
      <c r="D39" s="11" t="s">
        <v>22</v>
      </c>
    </row>
    <row r="40" spans="2:11">
      <c r="C40" s="13" t="s">
        <v>21</v>
      </c>
      <c r="D40" s="14">
        <f>20250-6000</f>
        <v>14250</v>
      </c>
    </row>
    <row r="41" spans="2:11">
      <c r="C41" s="13"/>
      <c r="D41" s="14"/>
    </row>
    <row r="42" spans="2:11">
      <c r="C42" t="s">
        <v>23</v>
      </c>
    </row>
    <row r="43" spans="2:11">
      <c r="C43" s="30" t="s">
        <v>24</v>
      </c>
      <c r="D43" s="30" t="s">
        <v>25</v>
      </c>
      <c r="E43" s="30" t="s">
        <v>26</v>
      </c>
    </row>
    <row r="44" spans="2:11">
      <c r="C44" s="24" t="s">
        <v>6</v>
      </c>
      <c r="D44" s="25">
        <f>C11</f>
        <v>500</v>
      </c>
      <c r="E44" s="24"/>
    </row>
    <row r="45" spans="2:11">
      <c r="C45" s="24" t="s">
        <v>7</v>
      </c>
      <c r="D45" s="25">
        <f>C12</f>
        <v>2000</v>
      </c>
      <c r="E45" s="24"/>
    </row>
    <row r="46" spans="2:11">
      <c r="C46" s="24" t="s">
        <v>8</v>
      </c>
      <c r="D46" s="25">
        <f>C13</f>
        <v>4000</v>
      </c>
      <c r="E46" s="24"/>
    </row>
    <row r="47" spans="2:11">
      <c r="C47" s="24" t="s">
        <v>9</v>
      </c>
      <c r="D47" s="25">
        <f>C14</f>
        <v>50000</v>
      </c>
      <c r="E47" s="24"/>
    </row>
    <row r="48" spans="2:11">
      <c r="C48" s="24" t="s">
        <v>10</v>
      </c>
      <c r="D48" s="25">
        <f>C15</f>
        <v>7000</v>
      </c>
      <c r="E48" s="24"/>
    </row>
    <row r="49" spans="3:5">
      <c r="C49" s="24" t="s">
        <v>13</v>
      </c>
      <c r="D49" s="24"/>
      <c r="E49" s="25">
        <f>C20</f>
        <v>2750</v>
      </c>
    </row>
    <row r="50" spans="3:5">
      <c r="C50" s="24" t="s">
        <v>14</v>
      </c>
      <c r="D50" s="24"/>
      <c r="E50" s="25">
        <f>C21</f>
        <v>40000</v>
      </c>
    </row>
    <row r="51" spans="3:5">
      <c r="C51" s="24" t="s">
        <v>27</v>
      </c>
      <c r="D51" s="24"/>
      <c r="E51" s="26">
        <v>6000</v>
      </c>
    </row>
    <row r="52" spans="3:5">
      <c r="C52" s="27" t="s">
        <v>28</v>
      </c>
      <c r="D52" s="27"/>
      <c r="E52" s="28">
        <f>D40</f>
        <v>14250</v>
      </c>
    </row>
    <row r="53" spans="3:5">
      <c r="C53" s="23" t="s">
        <v>11</v>
      </c>
      <c r="D53" s="29">
        <f>SUM(D44:D48)</f>
        <v>63500</v>
      </c>
      <c r="E53" s="29">
        <f>SUM(E49:E52)</f>
        <v>63000</v>
      </c>
    </row>
    <row r="54" spans="3:5">
      <c r="C54" s="21"/>
      <c r="D54" s="21"/>
      <c r="E54" s="22"/>
    </row>
  </sheetData>
  <mergeCells count="8">
    <mergeCell ref="B33:K33"/>
    <mergeCell ref="B24:K25"/>
    <mergeCell ref="B28:K29"/>
    <mergeCell ref="B2:K2"/>
    <mergeCell ref="B4:K5"/>
    <mergeCell ref="B6:K7"/>
    <mergeCell ref="B9:C9"/>
    <mergeCell ref="B18:C18"/>
  </mergeCells>
  <pageMargins left="0.7" right="0.7" top="0.75" bottom="0.75" header="0.3" footer="0.3"/>
  <pageSetup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2025-05-12T18:24:57Z</dcterms:modified>
  <cp:category/>
  <cp:contentStatus/>
</cp:coreProperties>
</file>