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0" documentId="13_ncr:1_{D7CBEAF7-E691-47A2-8F34-16DBEB8A9669}" xr6:coauthVersionLast="47" xr6:coauthVersionMax="47" xr10:uidLastSave="{00000000-0000-0000-0000-000000000000}"/>
  <bookViews>
    <workbookView xWindow="1860" yWindow="1860" windowWidth="15375" windowHeight="7875" xr2:uid="{00000000-000D-0000-FFFF-FFFF00000000}"/>
  </bookViews>
  <sheets>
    <sheet name="Tas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8" i="1" l="1"/>
  <c r="E77" i="1"/>
  <c r="H65" i="1"/>
  <c r="F65" i="1"/>
  <c r="C23" i="1"/>
  <c r="C17" i="1"/>
</calcChain>
</file>

<file path=xl/sharedStrings.xml><?xml version="1.0" encoding="utf-8"?>
<sst xmlns="http://schemas.openxmlformats.org/spreadsheetml/2006/main" count="74" uniqueCount="67">
  <si>
    <t>OPENING BALANCE JOURNAL ENTRY</t>
  </si>
  <si>
    <t>Sunfort Ltd has been in operation for a number of years and has decided to start operating a double entry bookkeeping system.</t>
  </si>
  <si>
    <t>Using its current accounting records which are kept on a single entry basis, it determines that its assets and liabilities are as follows:</t>
  </si>
  <si>
    <t>Opening Assets</t>
  </si>
  <si>
    <t>Account</t>
  </si>
  <si>
    <t>Cash</t>
  </si>
  <si>
    <t>Inventory</t>
  </si>
  <si>
    <t>Accounts Receivable</t>
  </si>
  <si>
    <t>Property</t>
  </si>
  <si>
    <t>Plant and equipment</t>
  </si>
  <si>
    <r>
      <t xml:space="preserve">Amount 
</t>
    </r>
    <r>
      <rPr>
        <b/>
        <sz val="11"/>
        <color theme="1"/>
        <rFont val="Calibri"/>
        <family val="2"/>
      </rPr>
      <t>£</t>
    </r>
  </si>
  <si>
    <t>Total</t>
  </si>
  <si>
    <t>Opening Liabilities</t>
  </si>
  <si>
    <t>Accounts Payable</t>
  </si>
  <si>
    <t>Loan</t>
  </si>
  <si>
    <r>
      <t xml:space="preserve">The business owner has injected capital amounting to </t>
    </r>
    <r>
      <rPr>
        <b/>
        <sz val="11"/>
        <color theme="1"/>
        <rFont val="Calibri"/>
        <family val="2"/>
      </rPr>
      <t xml:space="preserve">£ 6,000 </t>
    </r>
    <r>
      <rPr>
        <sz val="11"/>
        <color theme="1"/>
        <rFont val="Calibri"/>
        <family val="2"/>
      </rPr>
      <t>when the business started and the retained earnings to date are calculated as follows:</t>
    </r>
  </si>
  <si>
    <t>Required:</t>
  </si>
  <si>
    <r>
      <t xml:space="preserve">Using the </t>
    </r>
    <r>
      <rPr>
        <b/>
        <sz val="11"/>
        <color theme="1"/>
        <rFont val="Calibri"/>
        <family val="2"/>
        <scheme val="minor"/>
      </rPr>
      <t>Accounting Equation</t>
    </r>
    <r>
      <rPr>
        <sz val="11"/>
        <color theme="1"/>
        <rFont val="Calibri"/>
        <family val="2"/>
        <scheme val="minor"/>
      </rPr>
      <t xml:space="preserve">, establish the equity of the business and then record the </t>
    </r>
    <r>
      <rPr>
        <b/>
        <sz val="11"/>
        <color theme="1"/>
        <rFont val="Calibri"/>
        <family val="2"/>
        <scheme val="minor"/>
      </rPr>
      <t xml:space="preserve">Opening Entry </t>
    </r>
    <r>
      <rPr>
        <sz val="11"/>
        <color theme="1"/>
        <rFont val="Calibri"/>
        <family val="2"/>
        <scheme val="minor"/>
      </rPr>
      <t xml:space="preserve">in the books of </t>
    </r>
    <r>
      <rPr>
        <b/>
        <sz val="11"/>
        <color theme="1"/>
        <rFont val="Calibri"/>
        <family val="2"/>
        <scheme val="minor"/>
      </rPr>
      <t xml:space="preserve">Sunfort Limited. </t>
    </r>
    <r>
      <rPr>
        <sz val="11"/>
        <color theme="1"/>
        <rFont val="Calibri"/>
        <family val="2"/>
        <scheme val="minor"/>
      </rPr>
      <t>Also show the Accounting Equation for this Opening Entry Transaction.</t>
    </r>
  </si>
  <si>
    <t>ANSWER</t>
  </si>
  <si>
    <t>Accounting Equation</t>
  </si>
  <si>
    <t>Assets = Liabilities   +  Owner's Equity/Capital</t>
  </si>
  <si>
    <t>Capital/Owner's Equlity =  Assets -  Liabilities</t>
  </si>
  <si>
    <t xml:space="preserve">Retained Earnings =  Total Equity - Opening  Capital </t>
  </si>
  <si>
    <t>Total Assets</t>
  </si>
  <si>
    <t>Total Assets          =       63500</t>
  </si>
  <si>
    <t>Total liabilities    =       42750</t>
  </si>
  <si>
    <t>Opening Capital  =       6000</t>
  </si>
  <si>
    <t xml:space="preserve">                                             </t>
  </si>
  <si>
    <t xml:space="preserve">                                                 £</t>
  </si>
  <si>
    <t>Retained Earning = £(20750 - 6000  = 14750)</t>
  </si>
  <si>
    <t>Retained Earning = £ 14750</t>
  </si>
  <si>
    <t>Sunfort Limited</t>
  </si>
  <si>
    <t>Total Equity  = £(63500 - 42750  =  20750)</t>
  </si>
  <si>
    <t>Total Equity  =  £20750</t>
  </si>
  <si>
    <t>Total Equity = Opening Capital  + Retained Earnings</t>
  </si>
  <si>
    <t>Opening Entry in the Books of Sunfort Ltd</t>
  </si>
  <si>
    <t>Journal Entry: Opening Balances as of [Date]</t>
  </si>
  <si>
    <t>Date</t>
  </si>
  <si>
    <t>Narratives</t>
  </si>
  <si>
    <t>To Accounts Payable A/c</t>
  </si>
  <si>
    <t>To Loan A/c</t>
  </si>
  <si>
    <t>To Capital A/c</t>
  </si>
  <si>
    <t>To Retained Earnings A/c</t>
  </si>
  <si>
    <t xml:space="preserve">Cash A/c </t>
  </si>
  <si>
    <t xml:space="preserve">Inventory A/c </t>
  </si>
  <si>
    <t xml:space="preserve">Accounts Receivable A/c </t>
  </si>
  <si>
    <t xml:space="preserve">Property A/c </t>
  </si>
  <si>
    <t xml:space="preserve">Plant and Equipment A/c </t>
  </si>
  <si>
    <t>Category</t>
  </si>
  <si>
    <t>Assets</t>
  </si>
  <si>
    <t xml:space="preserve"> Accounting Equation for this Opening Entry Transaction</t>
  </si>
  <si>
    <t xml:space="preserve"> Accounts Receivable</t>
  </si>
  <si>
    <t>Plant &amp; Equipment</t>
  </si>
  <si>
    <t xml:space="preserve">   £          Dr</t>
  </si>
  <si>
    <t xml:space="preserve">  £         Cr</t>
  </si>
  <si>
    <t xml:space="preserve">             £</t>
  </si>
  <si>
    <t xml:space="preserve">Liabilities </t>
  </si>
  <si>
    <t xml:space="preserve">Accounts Payable  </t>
  </si>
  <si>
    <t xml:space="preserve">Loan  </t>
  </si>
  <si>
    <t xml:space="preserve">Total Liabilities </t>
  </si>
  <si>
    <t xml:space="preserve">Total Equity </t>
  </si>
  <si>
    <t xml:space="preserve">Capital  </t>
  </si>
  <si>
    <t xml:space="preserve">Retained Earnings </t>
  </si>
  <si>
    <t>Total Equity &amp; Liabilities</t>
  </si>
  <si>
    <t>Assets (£63,500) = Liabilities (£42,750) + Equity (£20,750)</t>
  </si>
  <si>
    <t>forward)</t>
  </si>
  <si>
    <t xml:space="preserve">(Being opening balances brought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</si>
</sst>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/>
    <xf numFmtId="165" fontId="0" fillId="0" borderId="0" xfId="1" applyNumberFormat="1" applyFont="1"/>
    <xf numFmtId="165" fontId="2" fillId="0" borderId="1" xfId="1" applyNumberFormat="1" applyFont="1" applyBorder="1"/>
    <xf numFmtId="3" fontId="0" fillId="0" borderId="0" xfId="0" applyNumberFormat="1"/>
    <xf numFmtId="0" fontId="0" fillId="0" borderId="2" xfId="0" applyBorder="1"/>
    <xf numFmtId="3" fontId="0" fillId="0" borderId="2" xfId="0" applyNumberFormat="1" applyBorder="1"/>
    <xf numFmtId="3" fontId="0" fillId="0" borderId="3" xfId="0" applyNumberFormat="1" applyBorder="1"/>
    <xf numFmtId="0" fontId="0" fillId="0" borderId="0" xfId="0" applyAlignment="1">
      <alignment horizontal="justify" wrapText="1"/>
    </xf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90"/>
  <sheetViews>
    <sheetView showGridLines="0" tabSelected="1" topLeftCell="A80" workbookViewId="0">
      <selection activeCell="E63" sqref="E63"/>
    </sheetView>
  </sheetViews>
  <sheetFormatPr defaultRowHeight="15" x14ac:dyDescent="0.25"/>
  <cols>
    <col min="2" max="2" width="24.28515625" customWidth="1"/>
    <col min="3" max="3" width="19.140625" customWidth="1"/>
  </cols>
  <sheetData>
    <row r="2" spans="2:11" ht="23.25" x14ac:dyDescent="0.35">
      <c r="B2" s="12" t="s">
        <v>0</v>
      </c>
      <c r="C2" s="12"/>
      <c r="D2" s="12"/>
      <c r="E2" s="12"/>
      <c r="F2" s="12"/>
      <c r="G2" s="12"/>
      <c r="H2" s="12"/>
      <c r="I2" s="12"/>
      <c r="J2" s="12"/>
      <c r="K2" s="12"/>
    </row>
    <row r="4" spans="2:11" x14ac:dyDescent="0.25">
      <c r="B4" s="11" t="s">
        <v>1</v>
      </c>
      <c r="C4" s="11"/>
      <c r="D4" s="11"/>
      <c r="E4" s="11"/>
      <c r="F4" s="11"/>
      <c r="G4" s="11"/>
      <c r="H4" s="11"/>
      <c r="I4" s="11"/>
      <c r="J4" s="11"/>
      <c r="K4" s="11"/>
    </row>
    <row r="5" spans="2:11" x14ac:dyDescent="0.25">
      <c r="B5" s="11"/>
      <c r="C5" s="11"/>
      <c r="D5" s="11"/>
      <c r="E5" s="11"/>
      <c r="F5" s="11"/>
      <c r="G5" s="11"/>
      <c r="H5" s="11"/>
      <c r="I5" s="11"/>
      <c r="J5" s="11"/>
      <c r="K5" s="11"/>
    </row>
    <row r="7" spans="2:11" x14ac:dyDescent="0.25">
      <c r="B7" s="11" t="s">
        <v>2</v>
      </c>
      <c r="C7" s="11"/>
      <c r="D7" s="11"/>
      <c r="E7" s="11"/>
      <c r="F7" s="11"/>
      <c r="G7" s="11"/>
      <c r="H7" s="11"/>
      <c r="I7" s="11"/>
      <c r="J7" s="11"/>
      <c r="K7" s="11"/>
    </row>
    <row r="8" spans="2:11" x14ac:dyDescent="0.25">
      <c r="B8" s="11"/>
      <c r="C8" s="11"/>
      <c r="D8" s="11"/>
      <c r="E8" s="11"/>
      <c r="F8" s="11"/>
      <c r="G8" s="11"/>
      <c r="H8" s="11"/>
      <c r="I8" s="11"/>
      <c r="J8" s="11"/>
      <c r="K8" s="11"/>
    </row>
    <row r="10" spans="2:11" x14ac:dyDescent="0.25">
      <c r="B10" s="13" t="s">
        <v>3</v>
      </c>
      <c r="C10" s="13"/>
      <c r="D10" s="1"/>
      <c r="E10" s="1"/>
      <c r="F10" s="1"/>
      <c r="G10" s="1"/>
      <c r="H10" s="1"/>
      <c r="I10" s="1"/>
      <c r="J10" s="1"/>
      <c r="K10" s="1"/>
    </row>
    <row r="11" spans="2:11" ht="30" x14ac:dyDescent="0.25">
      <c r="B11" s="3" t="s">
        <v>4</v>
      </c>
      <c r="C11" s="2" t="s">
        <v>10</v>
      </c>
    </row>
    <row r="12" spans="2:11" x14ac:dyDescent="0.25">
      <c r="B12" t="s">
        <v>5</v>
      </c>
      <c r="C12" s="5">
        <v>500</v>
      </c>
    </row>
    <row r="13" spans="2:11" x14ac:dyDescent="0.25">
      <c r="B13" t="s">
        <v>6</v>
      </c>
      <c r="C13" s="5">
        <v>2000</v>
      </c>
    </row>
    <row r="14" spans="2:11" x14ac:dyDescent="0.25">
      <c r="B14" t="s">
        <v>7</v>
      </c>
      <c r="C14" s="5">
        <v>4000</v>
      </c>
    </row>
    <row r="15" spans="2:11" x14ac:dyDescent="0.25">
      <c r="B15" t="s">
        <v>8</v>
      </c>
      <c r="C15" s="5">
        <v>50000</v>
      </c>
    </row>
    <row r="16" spans="2:11" x14ac:dyDescent="0.25">
      <c r="B16" t="s">
        <v>9</v>
      </c>
      <c r="C16" s="5">
        <v>7000</v>
      </c>
    </row>
    <row r="17" spans="2:11" x14ac:dyDescent="0.25">
      <c r="B17" s="4" t="s">
        <v>11</v>
      </c>
      <c r="C17" s="6">
        <f>SUM(C12:C16)</f>
        <v>63500</v>
      </c>
    </row>
    <row r="19" spans="2:11" x14ac:dyDescent="0.25">
      <c r="B19" s="13" t="s">
        <v>12</v>
      </c>
      <c r="C19" s="13"/>
    </row>
    <row r="20" spans="2:11" ht="30" x14ac:dyDescent="0.25">
      <c r="B20" s="3" t="s">
        <v>4</v>
      </c>
      <c r="C20" s="2" t="s">
        <v>10</v>
      </c>
    </row>
    <row r="21" spans="2:11" x14ac:dyDescent="0.25">
      <c r="B21" t="s">
        <v>13</v>
      </c>
      <c r="C21" s="5">
        <v>2750</v>
      </c>
    </row>
    <row r="22" spans="2:11" x14ac:dyDescent="0.25">
      <c r="B22" t="s">
        <v>14</v>
      </c>
      <c r="C22" s="5">
        <v>40000</v>
      </c>
    </row>
    <row r="23" spans="2:11" x14ac:dyDescent="0.25">
      <c r="B23" s="4" t="s">
        <v>11</v>
      </c>
      <c r="C23" s="6">
        <f>SUM(C21:C22)</f>
        <v>42750</v>
      </c>
    </row>
    <row r="25" spans="2:11" x14ac:dyDescent="0.25">
      <c r="B25" s="11" t="s">
        <v>15</v>
      </c>
      <c r="C25" s="11"/>
      <c r="D25" s="11"/>
      <c r="E25" s="11"/>
      <c r="F25" s="11"/>
      <c r="G25" s="11"/>
      <c r="H25" s="11"/>
      <c r="I25" s="11"/>
      <c r="J25" s="11"/>
      <c r="K25" s="11"/>
    </row>
    <row r="26" spans="2:11" x14ac:dyDescent="0.25"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28" spans="2:11" x14ac:dyDescent="0.25">
      <c r="B28" s="1" t="s">
        <v>16</v>
      </c>
    </row>
    <row r="29" spans="2:11" x14ac:dyDescent="0.25">
      <c r="B29" s="11" t="s">
        <v>17</v>
      </c>
      <c r="C29" s="11"/>
      <c r="D29" s="11"/>
      <c r="E29" s="11"/>
      <c r="F29" s="11"/>
      <c r="G29" s="11"/>
      <c r="H29" s="11"/>
      <c r="I29" s="11"/>
      <c r="J29" s="11"/>
      <c r="K29" s="11"/>
    </row>
    <row r="30" spans="2:11" x14ac:dyDescent="0.25">
      <c r="B30" s="11"/>
      <c r="C30" s="11"/>
      <c r="D30" s="11"/>
      <c r="E30" s="11"/>
      <c r="F30" s="11"/>
      <c r="G30" s="11"/>
      <c r="H30" s="11"/>
      <c r="I30" s="11"/>
      <c r="J30" s="11"/>
      <c r="K30" s="11"/>
    </row>
    <row r="32" spans="2:11" x14ac:dyDescent="0.25">
      <c r="B32" t="s">
        <v>18</v>
      </c>
    </row>
    <row r="33" spans="2:2" x14ac:dyDescent="0.25">
      <c r="B33" s="1" t="s">
        <v>31</v>
      </c>
    </row>
    <row r="34" spans="2:2" x14ac:dyDescent="0.25">
      <c r="B34" t="s">
        <v>19</v>
      </c>
    </row>
    <row r="35" spans="2:2" x14ac:dyDescent="0.25">
      <c r="B35" t="s">
        <v>20</v>
      </c>
    </row>
    <row r="36" spans="2:2" x14ac:dyDescent="0.25">
      <c r="B36" t="s">
        <v>21</v>
      </c>
    </row>
    <row r="37" spans="2:2" x14ac:dyDescent="0.25">
      <c r="B37" t="s">
        <v>22</v>
      </c>
    </row>
    <row r="38" spans="2:2" x14ac:dyDescent="0.25">
      <c r="B38" t="s">
        <v>34</v>
      </c>
    </row>
    <row r="39" spans="2:2" x14ac:dyDescent="0.25">
      <c r="B39" t="s">
        <v>27</v>
      </c>
    </row>
    <row r="41" spans="2:2" x14ac:dyDescent="0.25">
      <c r="B41" t="s">
        <v>28</v>
      </c>
    </row>
    <row r="42" spans="2:2" x14ac:dyDescent="0.25">
      <c r="B42" t="s">
        <v>24</v>
      </c>
    </row>
    <row r="43" spans="2:2" x14ac:dyDescent="0.25">
      <c r="B43" t="s">
        <v>25</v>
      </c>
    </row>
    <row r="44" spans="2:2" x14ac:dyDescent="0.25">
      <c r="B44" t="s">
        <v>26</v>
      </c>
    </row>
    <row r="46" spans="2:2" x14ac:dyDescent="0.25">
      <c r="B46" t="s">
        <v>32</v>
      </c>
    </row>
    <row r="47" spans="2:2" x14ac:dyDescent="0.25">
      <c r="B47" t="s">
        <v>33</v>
      </c>
    </row>
    <row r="48" spans="2:2" x14ac:dyDescent="0.25">
      <c r="B48" t="s">
        <v>29</v>
      </c>
    </row>
    <row r="49" spans="2:8" x14ac:dyDescent="0.25">
      <c r="B49" t="s">
        <v>30</v>
      </c>
    </row>
    <row r="51" spans="2:8" x14ac:dyDescent="0.25">
      <c r="B51" t="s">
        <v>35</v>
      </c>
    </row>
    <row r="53" spans="2:8" x14ac:dyDescent="0.25">
      <c r="B53" t="s">
        <v>36</v>
      </c>
    </row>
    <row r="55" spans="2:8" x14ac:dyDescent="0.25">
      <c r="B55" t="s">
        <v>37</v>
      </c>
      <c r="C55" t="s">
        <v>38</v>
      </c>
      <c r="F55" t="s">
        <v>53</v>
      </c>
      <c r="H55" t="s">
        <v>54</v>
      </c>
    </row>
    <row r="56" spans="2:8" x14ac:dyDescent="0.25">
      <c r="C56" t="s">
        <v>43</v>
      </c>
      <c r="F56">
        <v>500</v>
      </c>
    </row>
    <row r="57" spans="2:8" x14ac:dyDescent="0.25">
      <c r="C57" t="s">
        <v>44</v>
      </c>
      <c r="F57" s="7">
        <v>2000</v>
      </c>
    </row>
    <row r="58" spans="2:8" x14ac:dyDescent="0.25">
      <c r="C58" t="s">
        <v>45</v>
      </c>
      <c r="F58" s="7">
        <v>4000</v>
      </c>
    </row>
    <row r="59" spans="2:8" x14ac:dyDescent="0.25">
      <c r="C59" t="s">
        <v>46</v>
      </c>
      <c r="F59" s="7">
        <v>50000</v>
      </c>
    </row>
    <row r="60" spans="2:8" x14ac:dyDescent="0.25">
      <c r="C60" t="s">
        <v>47</v>
      </c>
      <c r="F60" s="7">
        <v>7000</v>
      </c>
    </row>
    <row r="61" spans="2:8" x14ac:dyDescent="0.25">
      <c r="C61" t="s">
        <v>39</v>
      </c>
      <c r="G61" s="7"/>
      <c r="H61" s="7">
        <v>2750</v>
      </c>
    </row>
    <row r="62" spans="2:8" x14ac:dyDescent="0.25">
      <c r="C62" t="s">
        <v>40</v>
      </c>
      <c r="G62" s="7"/>
      <c r="H62" s="7">
        <v>40000</v>
      </c>
    </row>
    <row r="63" spans="2:8" x14ac:dyDescent="0.25">
      <c r="C63" t="s">
        <v>41</v>
      </c>
      <c r="G63" s="7"/>
      <c r="H63" s="7">
        <v>6000</v>
      </c>
    </row>
    <row r="64" spans="2:8" ht="15.75" thickBot="1" x14ac:dyDescent="0.3">
      <c r="C64" t="s">
        <v>42</v>
      </c>
      <c r="F64" s="8"/>
      <c r="G64" s="7"/>
      <c r="H64" s="9">
        <v>14750</v>
      </c>
    </row>
    <row r="65" spans="3:10" ht="16.5" thickTop="1" thickBot="1" x14ac:dyDescent="0.3">
      <c r="C65" t="s">
        <v>66</v>
      </c>
      <c r="F65" s="8">
        <f>SUM(F56:F64)</f>
        <v>63500</v>
      </c>
      <c r="H65" s="9">
        <f>SUM(H61:H64)</f>
        <v>63500</v>
      </c>
    </row>
    <row r="66" spans="3:10" ht="15.75" thickTop="1" x14ac:dyDescent="0.25">
      <c r="C66" t="s">
        <v>65</v>
      </c>
    </row>
    <row r="68" spans="3:10" x14ac:dyDescent="0.25">
      <c r="C68" t="s">
        <v>50</v>
      </c>
    </row>
    <row r="70" spans="3:10" x14ac:dyDescent="0.25">
      <c r="C70" t="s">
        <v>48</v>
      </c>
    </row>
    <row r="71" spans="3:10" x14ac:dyDescent="0.25">
      <c r="C71" t="s">
        <v>49</v>
      </c>
      <c r="E71" t="s">
        <v>55</v>
      </c>
    </row>
    <row r="72" spans="3:10" x14ac:dyDescent="0.25">
      <c r="C72" t="s">
        <v>5</v>
      </c>
      <c r="E72">
        <v>500</v>
      </c>
    </row>
    <row r="73" spans="3:10" x14ac:dyDescent="0.25">
      <c r="C73" t="s">
        <v>6</v>
      </c>
      <c r="D73" s="7"/>
      <c r="E73" s="7">
        <v>2000</v>
      </c>
    </row>
    <row r="74" spans="3:10" x14ac:dyDescent="0.25">
      <c r="C74" t="s">
        <v>51</v>
      </c>
      <c r="D74" s="7"/>
      <c r="E74" s="7">
        <v>4000</v>
      </c>
    </row>
    <row r="75" spans="3:10" x14ac:dyDescent="0.25">
      <c r="C75" t="s">
        <v>8</v>
      </c>
      <c r="D75" s="7"/>
      <c r="E75" s="7">
        <v>50000</v>
      </c>
      <c r="J75" s="7"/>
    </row>
    <row r="76" spans="3:10" ht="15.75" thickBot="1" x14ac:dyDescent="0.3">
      <c r="C76" t="s">
        <v>52</v>
      </c>
      <c r="D76" s="7"/>
      <c r="E76" s="9">
        <v>7000</v>
      </c>
      <c r="J76" s="7"/>
    </row>
    <row r="77" spans="3:10" ht="16.5" thickTop="1" thickBot="1" x14ac:dyDescent="0.3">
      <c r="C77" t="s">
        <v>23</v>
      </c>
      <c r="D77" s="7"/>
      <c r="E77" s="9">
        <f>SUM(E72:E76)</f>
        <v>63500</v>
      </c>
      <c r="H77" s="7"/>
      <c r="J77" s="7"/>
    </row>
    <row r="78" spans="3:10" ht="15.75" thickTop="1" x14ac:dyDescent="0.25">
      <c r="H78" s="7"/>
      <c r="J78" s="7"/>
    </row>
    <row r="79" spans="3:10" x14ac:dyDescent="0.25">
      <c r="C79" t="s">
        <v>56</v>
      </c>
      <c r="H79" s="7"/>
    </row>
    <row r="80" spans="3:10" x14ac:dyDescent="0.25">
      <c r="C80" t="s">
        <v>57</v>
      </c>
      <c r="E80" s="7">
        <v>2750</v>
      </c>
      <c r="H80" s="7"/>
    </row>
    <row r="81" spans="3:8" ht="15.75" thickBot="1" x14ac:dyDescent="0.3">
      <c r="C81" t="s">
        <v>58</v>
      </c>
      <c r="E81" s="9">
        <v>40000</v>
      </c>
      <c r="H81" s="7"/>
    </row>
    <row r="82" spans="3:8" ht="15.75" thickTop="1" x14ac:dyDescent="0.25">
      <c r="C82" t="s">
        <v>59</v>
      </c>
      <c r="E82" s="7">
        <v>42750</v>
      </c>
    </row>
    <row r="84" spans="3:8" x14ac:dyDescent="0.25">
      <c r="C84" t="s">
        <v>60</v>
      </c>
    </row>
    <row r="85" spans="3:8" x14ac:dyDescent="0.25">
      <c r="C85" t="s">
        <v>61</v>
      </c>
      <c r="E85" s="7">
        <v>6000</v>
      </c>
    </row>
    <row r="86" spans="3:8" ht="15.75" thickBot="1" x14ac:dyDescent="0.3">
      <c r="C86" t="s">
        <v>62</v>
      </c>
      <c r="E86" s="9">
        <v>14750</v>
      </c>
    </row>
    <row r="87" spans="3:8" ht="15.75" thickTop="1" x14ac:dyDescent="0.25">
      <c r="C87" t="s">
        <v>60</v>
      </c>
      <c r="E87" s="10">
        <v>20750</v>
      </c>
    </row>
    <row r="88" spans="3:8" ht="15.75" thickBot="1" x14ac:dyDescent="0.3">
      <c r="C88" t="s">
        <v>63</v>
      </c>
      <c r="E88" s="9">
        <f>SUM(E82,E87)</f>
        <v>63500</v>
      </c>
    </row>
    <row r="89" spans="3:8" ht="15.75" thickTop="1" x14ac:dyDescent="0.25"/>
    <row r="90" spans="3:8" x14ac:dyDescent="0.25">
      <c r="C90" t="s">
        <v>64</v>
      </c>
    </row>
  </sheetData>
  <mergeCells count="7">
    <mergeCell ref="B25:K26"/>
    <mergeCell ref="B29:K30"/>
    <mergeCell ref="B2:K2"/>
    <mergeCell ref="B4:K5"/>
    <mergeCell ref="B7:K8"/>
    <mergeCell ref="B10:C10"/>
    <mergeCell ref="B19:C19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Task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2025-08-06T00:04:41Z</dcterms:modified>
</cp:coreProperties>
</file>