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B09FCC-76D6-42D8-8E63-E14EAF678124}" xr6:coauthVersionLast="47" xr6:coauthVersionMax="47" xr10:uidLastSave="{00000000-0000-0000-0000-000000000000}"/>
  <bookViews>
    <workbookView xWindow="-120" yWindow="-120" windowWidth="20730" windowHeight="11160" xr2:uid="{862F7671-4859-4DFE-80F0-87C9872BC4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5" i="1" l="1"/>
  <c r="R145" i="1"/>
  <c r="L145" i="1"/>
  <c r="J145" i="1"/>
  <c r="Q140" i="1"/>
  <c r="O140" i="1"/>
  <c r="L140" i="1"/>
  <c r="J140" i="1"/>
  <c r="R158" i="1"/>
  <c r="O158" i="1"/>
  <c r="G140" i="1"/>
  <c r="D140" i="1"/>
  <c r="C83" i="1"/>
  <c r="O89" i="1"/>
  <c r="K89" i="1"/>
  <c r="G169" i="1"/>
  <c r="E169" i="1"/>
  <c r="G148" i="1"/>
  <c r="D148" i="1"/>
  <c r="C134" i="1"/>
  <c r="G134" i="1"/>
  <c r="C128" i="1"/>
  <c r="G128" i="1"/>
  <c r="C118" i="1"/>
  <c r="G118" i="1"/>
  <c r="C113" i="1"/>
  <c r="G113" i="1"/>
  <c r="G105" i="1"/>
  <c r="C105" i="1"/>
  <c r="G100" i="1"/>
  <c r="C100" i="1"/>
  <c r="G95" i="1"/>
  <c r="C95" i="1"/>
  <c r="G89" i="1"/>
  <c r="C89" i="1"/>
  <c r="G83" i="1"/>
  <c r="G77" i="1"/>
  <c r="C77" i="1"/>
  <c r="E28" i="1"/>
  <c r="G28" i="1"/>
</calcChain>
</file>

<file path=xl/sharedStrings.xml><?xml version="1.0" encoding="utf-8"?>
<sst xmlns="http://schemas.openxmlformats.org/spreadsheetml/2006/main" count="202" uniqueCount="117">
  <si>
    <t>WEST CLUB LTD.</t>
  </si>
  <si>
    <t>Opening Balance Journal Entry as on 1 January 2024</t>
  </si>
  <si>
    <t>First, calculate Retained Earnings:</t>
  </si>
  <si>
    <t>Total Assets = £5,000 + £2,000 + £1,500 + £850 + £6,000 + £15,000 = £30,350</t>
  </si>
  <si>
    <t>Total Liabilities = £2,500</t>
  </si>
  <si>
    <t>Common Stock = £20,000</t>
  </si>
  <si>
    <t>Retained Earnings = Total Assets -  (Total Liabilities + Equity)</t>
  </si>
  <si>
    <t>Retained Earnings = £30,350 − (£2,500 + £20,000) = £7,850</t>
  </si>
  <si>
    <t>Accounts</t>
  </si>
  <si>
    <t>Cash</t>
  </si>
  <si>
    <t>Prepaid Rent</t>
  </si>
  <si>
    <t>Accounts Recievable</t>
  </si>
  <si>
    <t>Supplies</t>
  </si>
  <si>
    <t>Equipment</t>
  </si>
  <si>
    <t>Trucks</t>
  </si>
  <si>
    <t>Accounts Payable</t>
  </si>
  <si>
    <t>Common Stock</t>
  </si>
  <si>
    <t>Retained Earnings</t>
  </si>
  <si>
    <t>Dr        £</t>
  </si>
  <si>
    <t>Cr        £</t>
  </si>
  <si>
    <t>2.      Prepare the Journal Entries for the transactions took place during the month</t>
  </si>
  <si>
    <t>a.    Company received cash from clients for services, £4,500</t>
  </si>
  <si>
    <t>Dr Cash 4,500</t>
  </si>
  <si>
    <t>Cr Service Revenue 4,500</t>
  </si>
  <si>
    <t>b.     Peterson paid to creditors £500,</t>
  </si>
  <si>
    <t>Dr Accounts Payable 500</t>
  </si>
  <si>
    <t>Cr Cash 500</t>
  </si>
  <si>
    <t>c. Company billed client for accounting services on account, £5,200</t>
  </si>
  <si>
    <t>Dr Accounts Receivable 5,200</t>
  </si>
  <si>
    <t>Cr Service Revenue 5,200</t>
  </si>
  <si>
    <t>d.     Supplies were purchased on account, £650,</t>
  </si>
  <si>
    <t>Dr Supplies 650</t>
  </si>
  <si>
    <t>Cr Accounts Payable 650</t>
  </si>
  <si>
    <t>e.       Company received cash from clients billed previously, £6,000</t>
  </si>
  <si>
    <t>Dr Cash 6,000</t>
  </si>
  <si>
    <t>Cr Accounts Receivable 6,000</t>
  </si>
  <si>
    <t>f.        Peterson received an invoice for office equipment repair services from Office Extra for December (the invoice will be paid next month), £850,</t>
  </si>
  <si>
    <t>Dr Repair Expense 850</t>
  </si>
  <si>
    <t>Cr Accounts Payable 850</t>
  </si>
  <si>
    <t>g.       Peterson paid monthly salaries, £2,700,</t>
  </si>
  <si>
    <t>Dr Salaries Expense 2,700</t>
  </si>
  <si>
    <t>Cr Cash 2,700</t>
  </si>
  <si>
    <t>h.        Utilities expense were paid, £280,</t>
  </si>
  <si>
    <t>Dr Utilities Expense 280</t>
  </si>
  <si>
    <t>Cr Cash 280</t>
  </si>
  <si>
    <t>i.        Miscellaneous expenses were paid, £350,</t>
  </si>
  <si>
    <t>Dr Miscellaneous Expense 350</t>
  </si>
  <si>
    <t>Cr Cash 350</t>
  </si>
  <si>
    <t>j.        Cash Dividend were paid, £550.</t>
  </si>
  <si>
    <t>Dr Dividends 550</t>
  </si>
  <si>
    <t>Cr Cash 550</t>
  </si>
  <si>
    <t>one month used (£1,000 ÷ 3 months) → £500 for the month</t>
  </si>
  <si>
    <t>k.        One month of prepaid rent is to be adjusted;</t>
  </si>
  <si>
    <t>Dr Rent Expense 500</t>
  </si>
  <si>
    <t>Cr Prepaid Rent 500</t>
  </si>
  <si>
    <t>3.      Post the Entries and the Opening Balances to the relevant ledgers</t>
  </si>
  <si>
    <t>(Closing Balances)</t>
  </si>
  <si>
    <t>CASH</t>
  </si>
  <si>
    <t>Dr</t>
  </si>
  <si>
    <t>Cr</t>
  </si>
  <si>
    <t>Bal b/f</t>
  </si>
  <si>
    <t>Peterson</t>
  </si>
  <si>
    <t>Miscellaneous Exp.</t>
  </si>
  <si>
    <t>Utility Bills</t>
  </si>
  <si>
    <t>Dividend</t>
  </si>
  <si>
    <t>Bal b/d</t>
  </si>
  <si>
    <t>ACCOUNT RECEIVABLE</t>
  </si>
  <si>
    <t>rent for the month</t>
  </si>
  <si>
    <t>SUPPLIES</t>
  </si>
  <si>
    <t>for the month</t>
  </si>
  <si>
    <t>EQUIPMENT</t>
  </si>
  <si>
    <t>TRUCKS</t>
  </si>
  <si>
    <t>LIABILITIES</t>
  </si>
  <si>
    <t>ACCT. PAYABLE</t>
  </si>
  <si>
    <t>COMMON STOCK</t>
  </si>
  <si>
    <t>RETAINED EARNINGS</t>
  </si>
  <si>
    <t>ACCOUNT PAYABLE =£ 3500 Cr</t>
  </si>
  <si>
    <t>35820 Dr</t>
  </si>
  <si>
    <t>COMMON STOCK/EQUITY = £20000 Cr</t>
  </si>
  <si>
    <t>SERVICE REVENUE</t>
  </si>
  <si>
    <t xml:space="preserve">Repair Expense </t>
  </si>
  <si>
    <t xml:space="preserve">Salaries Expense </t>
  </si>
  <si>
    <t xml:space="preserve">Utilities Expense </t>
  </si>
  <si>
    <t xml:space="preserve">Miscellaneous Expense </t>
  </si>
  <si>
    <t xml:space="preserve">Rent Expense </t>
  </si>
  <si>
    <t>DIVIDEND/DRAWINGS</t>
  </si>
  <si>
    <t>d.      Prepare Trial balance at the end of the month</t>
  </si>
  <si>
    <t>Retained Earnings = £29,850 − (£2,500 + £20,000) = £7,350</t>
  </si>
  <si>
    <t>ACCOUNTS</t>
  </si>
  <si>
    <t>Accounts Receivable</t>
  </si>
  <si>
    <t>Repair Expense</t>
  </si>
  <si>
    <t>Salaries Expense</t>
  </si>
  <si>
    <t>Utilities Expense</t>
  </si>
  <si>
    <t>Miscellaneous Expense</t>
  </si>
  <si>
    <t>Rent Expense</t>
  </si>
  <si>
    <t>Dividends</t>
  </si>
  <si>
    <t>Service Revenue</t>
  </si>
  <si>
    <t>`</t>
  </si>
  <si>
    <t>1. Opening Journal 1 Jan-2024:</t>
  </si>
  <si>
    <t>as at 1 Dec</t>
  </si>
  <si>
    <t>cash from client</t>
  </si>
  <si>
    <t>PREPAID RENT for 1 JAN. 2024</t>
  </si>
  <si>
    <t>PREPAID RENT for 31 JAN. 2024</t>
  </si>
  <si>
    <t>ACCOUNT RECEIVABLE= £1200 Dr</t>
  </si>
  <si>
    <t>CASH = £11120 Dr</t>
  </si>
  <si>
    <t xml:space="preserve"> ASSESTS =£ (11120+1200+1000+1500+6000+15000) =</t>
  </si>
  <si>
    <t>Supplies purchase</t>
  </si>
  <si>
    <t>RETAINED EARNINGS = £7850 Cr</t>
  </si>
  <si>
    <t>Account Payable</t>
  </si>
  <si>
    <t>Accounting service</t>
  </si>
  <si>
    <t xml:space="preserve">              Repair Expense</t>
  </si>
  <si>
    <t xml:space="preserve">Account Payable </t>
  </si>
  <si>
    <t xml:space="preserve">                Salaries Expense</t>
  </si>
  <si>
    <t>Utilities Expenses</t>
  </si>
  <si>
    <t>Prepaid rent adjust.</t>
  </si>
  <si>
    <t>EXPENSES ACCOUNT</t>
  </si>
  <si>
    <t>Expense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</si>
</sst>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3" fontId="0" fillId="0" borderId="0" xfId="0" applyNumberFormat="1"/>
    <xf numFmtId="0" fontId="3" fillId="0" borderId="0" xfId="0" applyFont="1"/>
    <xf numFmtId="3" fontId="2" fillId="0" borderId="0" xfId="0" applyNumberFormat="1" applyFont="1"/>
    <xf numFmtId="0" fontId="2" fillId="0" borderId="0" xfId="0" applyFont="1" applyBorder="1"/>
    <xf numFmtId="0" fontId="0" fillId="0" borderId="1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166B-BF88-4337-AFE0-6352D2B372C2}">
  <dimension ref="A1:AP174"/>
  <sheetViews>
    <sheetView tabSelected="1" topLeftCell="A153" workbookViewId="0">
      <selection activeCell="S150" sqref="S150"/>
    </sheetView>
  </sheetViews>
  <sheetFormatPr defaultRowHeight="15" x14ac:dyDescent="0.25"/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2"/>
      <c r="B2" s="2"/>
      <c r="C2" s="2"/>
      <c r="D2" s="2"/>
      <c r="E2" s="1" t="s">
        <v>0</v>
      </c>
      <c r="F2" s="1"/>
      <c r="G2" s="2"/>
      <c r="H2" s="2"/>
      <c r="I2" s="2"/>
      <c r="J2" s="2"/>
    </row>
    <row r="3" spans="1:10" ht="20.25" x14ac:dyDescent="0.3">
      <c r="A3" s="2" t="s">
        <v>1</v>
      </c>
      <c r="B3" s="2"/>
      <c r="C3" s="2"/>
      <c r="D3" s="2"/>
      <c r="E3" s="1"/>
      <c r="F3" s="1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 t="s">
        <v>6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7</v>
      </c>
      <c r="B12" s="2"/>
      <c r="C12" s="2"/>
      <c r="D12" s="2"/>
      <c r="E12" s="2"/>
      <c r="F12" s="2"/>
      <c r="G12" s="2"/>
      <c r="H12" s="2" t="s">
        <v>99</v>
      </c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5" t="s">
        <v>98</v>
      </c>
      <c r="B16" s="5"/>
      <c r="C16" s="5"/>
      <c r="D16" s="5"/>
      <c r="E16" s="2"/>
      <c r="F16" s="2"/>
      <c r="G16" s="2"/>
      <c r="H16" s="2"/>
      <c r="I16" s="2"/>
      <c r="J16" s="2"/>
    </row>
    <row r="17" spans="1:4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42" x14ac:dyDescent="0.25">
      <c r="A18" s="2"/>
      <c r="B18" s="2" t="s">
        <v>8</v>
      </c>
      <c r="C18" s="2"/>
      <c r="D18" s="2"/>
      <c r="E18" s="2" t="s">
        <v>18</v>
      </c>
      <c r="F18" s="2"/>
      <c r="G18" s="2" t="s">
        <v>19</v>
      </c>
      <c r="H18" s="2"/>
      <c r="I18" s="2"/>
      <c r="J18" s="2"/>
    </row>
    <row r="19" spans="1:42" x14ac:dyDescent="0.25">
      <c r="A19" s="2"/>
      <c r="B19" s="2" t="s">
        <v>9</v>
      </c>
      <c r="C19" s="2"/>
      <c r="D19" s="2"/>
      <c r="E19" s="2">
        <v>5000</v>
      </c>
      <c r="F19" s="2"/>
      <c r="G19" s="2"/>
      <c r="H19" s="2"/>
      <c r="I19" s="2"/>
      <c r="J19" s="2"/>
    </row>
    <row r="20" spans="1:42" x14ac:dyDescent="0.25">
      <c r="A20" s="2"/>
      <c r="B20" s="2" t="s">
        <v>11</v>
      </c>
      <c r="C20" s="2"/>
      <c r="D20" s="2"/>
      <c r="E20" s="2">
        <v>2000</v>
      </c>
      <c r="F20" s="2"/>
      <c r="G20" s="2"/>
      <c r="H20" s="2"/>
      <c r="I20" s="2"/>
      <c r="J20" s="2"/>
    </row>
    <row r="21" spans="1:42" x14ac:dyDescent="0.25">
      <c r="A21" s="2"/>
      <c r="B21" s="2" t="s">
        <v>10</v>
      </c>
      <c r="C21" s="2"/>
      <c r="D21" s="2"/>
      <c r="E21" s="2">
        <v>1500</v>
      </c>
      <c r="F21" s="2"/>
      <c r="G21" s="2"/>
      <c r="H21" s="2"/>
      <c r="I21" s="2"/>
      <c r="J21" s="2"/>
    </row>
    <row r="22" spans="1:42" x14ac:dyDescent="0.25">
      <c r="A22" s="2"/>
      <c r="B22" s="2" t="s">
        <v>12</v>
      </c>
      <c r="C22" s="2"/>
      <c r="D22" s="2"/>
      <c r="E22" s="2">
        <v>850</v>
      </c>
      <c r="F22" s="2"/>
      <c r="G22" s="2"/>
      <c r="H22" s="2"/>
      <c r="I22" s="2"/>
      <c r="J22" s="2"/>
    </row>
    <row r="23" spans="1:42" x14ac:dyDescent="0.25">
      <c r="A23" s="2"/>
      <c r="B23" s="2" t="s">
        <v>13</v>
      </c>
      <c r="C23" s="2"/>
      <c r="D23" s="2"/>
      <c r="E23" s="2">
        <v>6000</v>
      </c>
      <c r="F23" s="2"/>
      <c r="G23" s="2"/>
      <c r="H23" s="2"/>
      <c r="I23" s="2"/>
      <c r="J23" s="2"/>
    </row>
    <row r="24" spans="1:42" x14ac:dyDescent="0.25">
      <c r="A24" s="2"/>
      <c r="B24" s="2" t="s">
        <v>14</v>
      </c>
      <c r="C24" s="2"/>
      <c r="D24" s="2"/>
      <c r="E24" s="2">
        <v>15000</v>
      </c>
      <c r="F24" s="2"/>
      <c r="G24" s="2"/>
      <c r="H24" s="2"/>
      <c r="I24" s="2"/>
      <c r="J24" s="2"/>
    </row>
    <row r="25" spans="1:42" x14ac:dyDescent="0.25">
      <c r="A25" s="2"/>
      <c r="B25" s="2" t="s">
        <v>15</v>
      </c>
      <c r="C25" s="2"/>
      <c r="D25" s="2"/>
      <c r="E25" s="2"/>
      <c r="F25" s="2"/>
      <c r="G25" s="2">
        <v>2500</v>
      </c>
      <c r="H25" s="2"/>
      <c r="I25" s="2"/>
      <c r="J25" s="2"/>
    </row>
    <row r="26" spans="1:42" x14ac:dyDescent="0.25">
      <c r="A26" s="2"/>
      <c r="B26" s="2" t="s">
        <v>16</v>
      </c>
      <c r="C26" s="2"/>
      <c r="D26" s="2"/>
      <c r="E26" s="2"/>
      <c r="F26" s="2"/>
      <c r="G26" s="2">
        <v>20000</v>
      </c>
      <c r="H26" s="2"/>
      <c r="I26" s="2"/>
      <c r="J26" s="2"/>
    </row>
    <row r="27" spans="1:42" x14ac:dyDescent="0.25">
      <c r="A27" s="2"/>
      <c r="B27" s="2" t="s">
        <v>17</v>
      </c>
      <c r="C27" s="2"/>
      <c r="D27" s="2"/>
      <c r="E27" s="2"/>
      <c r="F27" s="2"/>
      <c r="G27" s="2">
        <v>7850</v>
      </c>
      <c r="H27" s="2"/>
      <c r="I27" s="2"/>
      <c r="J27" s="2"/>
    </row>
    <row r="28" spans="1:42" ht="15.75" thickBot="1" x14ac:dyDescent="0.3">
      <c r="A28" s="2"/>
      <c r="B28" s="2"/>
      <c r="C28" s="2"/>
      <c r="D28" s="2"/>
      <c r="E28" s="3">
        <f>SUM(E19:E27)</f>
        <v>30350</v>
      </c>
      <c r="F28" s="2"/>
      <c r="G28" s="3">
        <f>SUM(G25:G27)</f>
        <v>30350</v>
      </c>
      <c r="H28" s="2"/>
      <c r="I28" s="2"/>
      <c r="J28" s="2"/>
    </row>
    <row r="29" spans="1:4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x14ac:dyDescent="0.25">
      <c r="A30" s="5" t="s">
        <v>20</v>
      </c>
      <c r="B30" s="5"/>
      <c r="C30" s="5"/>
      <c r="D30" s="5"/>
      <c r="E30" s="5"/>
      <c r="F30" s="5"/>
      <c r="G30" s="5"/>
      <c r="H30" s="5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x14ac:dyDescent="0.25">
      <c r="A32" s="2" t="s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x14ac:dyDescent="0.25">
      <c r="A33" s="2"/>
      <c r="B33" s="2" t="s">
        <v>22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x14ac:dyDescent="0.25">
      <c r="A34" s="2"/>
      <c r="B34" s="2" t="s">
        <v>23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x14ac:dyDescent="0.25">
      <c r="A35" s="2" t="s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x14ac:dyDescent="0.25">
      <c r="A36" s="2"/>
      <c r="B36" s="2" t="s">
        <v>25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x14ac:dyDescent="0.25">
      <c r="A37" s="2"/>
      <c r="B37" s="2" t="s">
        <v>26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x14ac:dyDescent="0.25">
      <c r="A38" s="2" t="s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x14ac:dyDescent="0.25">
      <c r="A39" s="2"/>
      <c r="B39" s="2" t="s">
        <v>28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x14ac:dyDescent="0.25">
      <c r="A40" s="2"/>
      <c r="B40" s="2" t="s">
        <v>29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x14ac:dyDescent="0.25">
      <c r="A41" s="2" t="s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x14ac:dyDescent="0.25">
      <c r="A42" s="2"/>
      <c r="B42" s="2" t="s">
        <v>31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x14ac:dyDescent="0.25">
      <c r="A43" s="2"/>
      <c r="B43" s="2" t="s">
        <v>32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x14ac:dyDescent="0.25">
      <c r="A44" s="2" t="s">
        <v>33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x14ac:dyDescent="0.25">
      <c r="A45" s="2"/>
      <c r="B45" s="2" t="s">
        <v>34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x14ac:dyDescent="0.25">
      <c r="A46" s="2"/>
      <c r="B46" s="2" t="s">
        <v>35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x14ac:dyDescent="0.25">
      <c r="A47" s="2" t="s">
        <v>36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x14ac:dyDescent="0.25">
      <c r="A48" s="2"/>
      <c r="B48" s="2" t="s">
        <v>37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x14ac:dyDescent="0.25">
      <c r="A49" s="2"/>
      <c r="B49" s="2" t="s">
        <v>38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x14ac:dyDescent="0.25">
      <c r="A50" s="2" t="s">
        <v>39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x14ac:dyDescent="0.25">
      <c r="A51" s="2"/>
      <c r="B51" s="2" t="s">
        <v>40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x14ac:dyDescent="0.25">
      <c r="A52" s="2"/>
      <c r="B52" s="2" t="s">
        <v>41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x14ac:dyDescent="0.25">
      <c r="A53" s="2" t="s">
        <v>42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x14ac:dyDescent="0.25">
      <c r="A54" s="2"/>
      <c r="B54" s="2" t="s">
        <v>43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x14ac:dyDescent="0.25">
      <c r="A55" s="2"/>
      <c r="B55" s="2" t="s">
        <v>44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x14ac:dyDescent="0.25">
      <c r="A56" s="2" t="s">
        <v>45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x14ac:dyDescent="0.25">
      <c r="A57" s="2"/>
      <c r="B57" s="2" t="s">
        <v>46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x14ac:dyDescent="0.25">
      <c r="A58" s="2"/>
      <c r="B58" s="2" t="s">
        <v>47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x14ac:dyDescent="0.25">
      <c r="A59" s="2" t="s">
        <v>48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x14ac:dyDescent="0.25">
      <c r="A60" s="2"/>
      <c r="B60" s="2" t="s">
        <v>49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x14ac:dyDescent="0.25">
      <c r="A61" s="2"/>
      <c r="B61" s="2" t="s">
        <v>50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x14ac:dyDescent="0.25">
      <c r="A62" s="2" t="s">
        <v>52</v>
      </c>
      <c r="B62" s="2"/>
      <c r="C62" s="2"/>
      <c r="D62" s="2"/>
      <c r="E62" s="2"/>
      <c r="F62" s="2" t="s">
        <v>51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x14ac:dyDescent="0.25">
      <c r="A63" s="2"/>
      <c r="B63" s="2" t="s">
        <v>53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x14ac:dyDescent="0.25">
      <c r="A64" s="2"/>
      <c r="B64" s="2" t="s">
        <v>54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25">
      <c r="A67" s="5" t="s">
        <v>55</v>
      </c>
      <c r="B67" s="5"/>
      <c r="C67" s="5"/>
      <c r="D67" s="5"/>
      <c r="E67" s="5"/>
      <c r="F67" s="5"/>
      <c r="G67" s="5"/>
      <c r="H67" s="5" t="s">
        <v>56</v>
      </c>
      <c r="I67" s="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25">
      <c r="A69" s="2"/>
      <c r="B69" s="2"/>
      <c r="C69" s="2"/>
      <c r="D69" s="2" t="s">
        <v>57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25">
      <c r="A70" s="2"/>
      <c r="B70" s="2"/>
      <c r="C70" s="2" t="s">
        <v>58</v>
      </c>
      <c r="D70" s="2"/>
      <c r="E70" s="2"/>
      <c r="F70" s="2"/>
      <c r="G70" s="2" t="s">
        <v>59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x14ac:dyDescent="0.25">
      <c r="A71" s="2" t="s">
        <v>60</v>
      </c>
      <c r="B71" s="2"/>
      <c r="C71" s="2">
        <v>5000</v>
      </c>
      <c r="D71" s="2"/>
      <c r="E71" s="2" t="s">
        <v>61</v>
      </c>
      <c r="F71" s="2"/>
      <c r="G71" s="2">
        <v>500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x14ac:dyDescent="0.25">
      <c r="A72" s="2" t="s">
        <v>9</v>
      </c>
      <c r="B72" s="2"/>
      <c r="C72" s="2">
        <v>4500</v>
      </c>
      <c r="D72" s="2"/>
      <c r="E72" s="2" t="s">
        <v>61</v>
      </c>
      <c r="F72" s="2"/>
      <c r="G72" s="2">
        <v>2700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25">
      <c r="A73" s="2" t="s">
        <v>9</v>
      </c>
      <c r="B73" s="2"/>
      <c r="C73" s="2">
        <v>6000</v>
      </c>
      <c r="D73" s="2"/>
      <c r="E73" s="2" t="s">
        <v>62</v>
      </c>
      <c r="F73" s="2"/>
      <c r="G73" s="2">
        <v>350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x14ac:dyDescent="0.25">
      <c r="A74" s="2"/>
      <c r="B74" s="2"/>
      <c r="C74" s="2"/>
      <c r="D74" s="2"/>
      <c r="E74" s="2" t="s">
        <v>63</v>
      </c>
      <c r="F74" s="2"/>
      <c r="G74" s="2">
        <v>280</v>
      </c>
      <c r="H74" s="2"/>
      <c r="I74" s="2"/>
      <c r="J74" s="2" t="s">
        <v>104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x14ac:dyDescent="0.25">
      <c r="A75" s="2"/>
      <c r="B75" s="2"/>
      <c r="C75" s="2"/>
      <c r="D75" s="2"/>
      <c r="E75" s="2" t="s">
        <v>64</v>
      </c>
      <c r="F75" s="2"/>
      <c r="G75" s="2">
        <v>550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25">
      <c r="A76" s="2"/>
      <c r="B76" s="2"/>
      <c r="C76" s="2"/>
      <c r="D76" s="2"/>
      <c r="E76" s="2" t="s">
        <v>65</v>
      </c>
      <c r="F76" s="2"/>
      <c r="G76" s="2">
        <v>11120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.75" thickBot="1" x14ac:dyDescent="0.3">
      <c r="A77" s="2"/>
      <c r="B77" s="2"/>
      <c r="C77" s="3">
        <f>SUM(C71:C76)</f>
        <v>15500</v>
      </c>
      <c r="D77" s="2"/>
      <c r="E77" s="2"/>
      <c r="F77" s="2"/>
      <c r="G77" s="3">
        <f>SUM(G71:G76)</f>
        <v>15500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25">
      <c r="A79" s="2"/>
      <c r="B79" s="2"/>
      <c r="C79" s="2"/>
      <c r="D79" s="2" t="s">
        <v>66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25">
      <c r="A80" s="2"/>
      <c r="B80" s="2"/>
      <c r="C80" s="2" t="s">
        <v>58</v>
      </c>
      <c r="D80" s="2"/>
      <c r="E80" s="2"/>
      <c r="F80" s="2"/>
      <c r="G80" s="2" t="s">
        <v>59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25">
      <c r="A81" s="2" t="s">
        <v>60</v>
      </c>
      <c r="B81" s="2"/>
      <c r="C81" s="2">
        <v>2000</v>
      </c>
      <c r="D81" s="2"/>
      <c r="E81" s="2" t="s">
        <v>100</v>
      </c>
      <c r="F81" s="2"/>
      <c r="G81" s="2">
        <v>6000</v>
      </c>
      <c r="H81" s="2"/>
      <c r="I81" s="2"/>
      <c r="J81" s="2" t="s">
        <v>103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25">
      <c r="A82" s="2" t="s">
        <v>109</v>
      </c>
      <c r="B82" s="2"/>
      <c r="C82" s="2">
        <v>5200</v>
      </c>
      <c r="D82" s="2"/>
      <c r="E82" s="2" t="s">
        <v>65</v>
      </c>
      <c r="F82" s="2"/>
      <c r="G82" s="2">
        <v>1200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.75" thickBot="1" x14ac:dyDescent="0.3">
      <c r="A83" s="2"/>
      <c r="B83" s="2"/>
      <c r="C83" s="3">
        <f>SUM(C81:C82)</f>
        <v>7200</v>
      </c>
      <c r="D83" s="7"/>
      <c r="E83" s="2"/>
      <c r="F83" s="2"/>
      <c r="G83" s="3">
        <f>SUM(G81:G82)</f>
        <v>7200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25">
      <c r="A85" s="2"/>
      <c r="B85" s="2"/>
      <c r="C85" s="2"/>
      <c r="D85" s="2" t="s">
        <v>101</v>
      </c>
      <c r="E85" s="2"/>
      <c r="F85" s="2"/>
      <c r="G85" s="2"/>
      <c r="H85" s="2"/>
      <c r="I85" s="2"/>
      <c r="J85" s="2" t="s">
        <v>102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25">
      <c r="A86" s="2"/>
      <c r="B86" s="2"/>
      <c r="C86" s="2" t="s">
        <v>58</v>
      </c>
      <c r="D86" s="2"/>
      <c r="E86" s="2"/>
      <c r="F86" s="2"/>
      <c r="G86" s="2" t="s">
        <v>59</v>
      </c>
      <c r="H86" s="2"/>
      <c r="I86" s="2"/>
      <c r="J86" s="2"/>
      <c r="K86" s="2" t="s">
        <v>58</v>
      </c>
      <c r="L86" s="2"/>
      <c r="M86" s="2"/>
      <c r="N86" s="2"/>
      <c r="O86" s="2" t="s">
        <v>59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25">
      <c r="A87" s="2" t="s">
        <v>60</v>
      </c>
      <c r="B87" s="2"/>
      <c r="C87" s="2">
        <v>1500</v>
      </c>
      <c r="D87" s="2"/>
      <c r="E87" s="2" t="s">
        <v>67</v>
      </c>
      <c r="F87" s="2"/>
      <c r="G87" s="2">
        <v>500</v>
      </c>
      <c r="H87" s="2"/>
      <c r="I87" s="2" t="s">
        <v>60</v>
      </c>
      <c r="J87" s="2"/>
      <c r="K87" s="2">
        <v>1000</v>
      </c>
      <c r="L87" s="2"/>
      <c r="M87" s="2" t="s">
        <v>67</v>
      </c>
      <c r="N87" s="2"/>
      <c r="O87" s="2">
        <v>500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25">
      <c r="A88" s="2"/>
      <c r="B88" s="2"/>
      <c r="C88" s="2"/>
      <c r="D88" s="2"/>
      <c r="E88" s="2" t="s">
        <v>65</v>
      </c>
      <c r="F88" s="2"/>
      <c r="G88" s="2">
        <v>1000</v>
      </c>
      <c r="H88" s="2"/>
      <c r="I88" s="2"/>
      <c r="J88" s="2"/>
      <c r="K88" s="2"/>
      <c r="L88" s="2"/>
      <c r="M88" s="2" t="s">
        <v>65</v>
      </c>
      <c r="N88" s="2"/>
      <c r="O88" s="2">
        <v>500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.75" thickBot="1" x14ac:dyDescent="0.3">
      <c r="A89" s="2"/>
      <c r="B89" s="2"/>
      <c r="C89" s="3">
        <f>SUM(C87:C88)</f>
        <v>1500</v>
      </c>
      <c r="D89" s="2"/>
      <c r="E89" s="2"/>
      <c r="F89" s="2"/>
      <c r="G89" s="3">
        <f>SUM(G87:G88)</f>
        <v>1500</v>
      </c>
      <c r="H89" s="2"/>
      <c r="I89" s="2"/>
      <c r="J89" s="2"/>
      <c r="K89" s="3">
        <f>SUM(K87:K88)</f>
        <v>1000</v>
      </c>
      <c r="L89" s="2"/>
      <c r="M89" s="2"/>
      <c r="N89" s="2"/>
      <c r="O89" s="3">
        <f>SUM(O87:O88)</f>
        <v>1000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25">
      <c r="A91" s="2"/>
      <c r="B91" s="2"/>
      <c r="C91" s="2"/>
      <c r="D91" s="2" t="s">
        <v>68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25">
      <c r="A92" s="2"/>
      <c r="B92" s="2"/>
      <c r="C92" s="2" t="s">
        <v>58</v>
      </c>
      <c r="D92" s="2"/>
      <c r="E92" s="2"/>
      <c r="F92" s="2"/>
      <c r="G92" s="2" t="s">
        <v>59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25">
      <c r="A93" s="2" t="s">
        <v>60</v>
      </c>
      <c r="B93" s="2"/>
      <c r="C93" s="2">
        <v>850</v>
      </c>
      <c r="D93" s="2"/>
      <c r="E93" s="2" t="s">
        <v>65</v>
      </c>
      <c r="F93" s="2"/>
      <c r="G93" s="2">
        <v>1500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25">
      <c r="A94" s="2" t="s">
        <v>69</v>
      </c>
      <c r="B94" s="2"/>
      <c r="C94" s="2">
        <v>650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.75" thickBot="1" x14ac:dyDescent="0.3">
      <c r="A95" s="2"/>
      <c r="B95" s="2"/>
      <c r="C95" s="3">
        <f>SUM(C93:C94)</f>
        <v>1500</v>
      </c>
      <c r="D95" s="2"/>
      <c r="E95" s="2"/>
      <c r="F95" s="2"/>
      <c r="G95" s="3">
        <f>SUM(G93:G94)</f>
        <v>1500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x14ac:dyDescent="0.25">
      <c r="A97" s="2"/>
      <c r="B97" s="2"/>
      <c r="C97" s="2"/>
      <c r="D97" s="2" t="s">
        <v>70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x14ac:dyDescent="0.25">
      <c r="A98" s="2"/>
      <c r="B98" s="2"/>
      <c r="C98" s="2" t="s">
        <v>58</v>
      </c>
      <c r="D98" s="2"/>
      <c r="E98" s="2"/>
      <c r="F98" s="2"/>
      <c r="G98" s="2" t="s">
        <v>59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x14ac:dyDescent="0.25">
      <c r="A99" s="2" t="s">
        <v>60</v>
      </c>
      <c r="B99" s="2"/>
      <c r="C99" s="2">
        <v>6000</v>
      </c>
      <c r="D99" s="2"/>
      <c r="E99" s="2" t="s">
        <v>65</v>
      </c>
      <c r="F99" s="2"/>
      <c r="G99" s="2">
        <v>6000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5.75" thickBot="1" x14ac:dyDescent="0.3">
      <c r="A100" s="2"/>
      <c r="B100" s="2"/>
      <c r="C100" s="3">
        <f>SUM(C99)</f>
        <v>6000</v>
      </c>
      <c r="D100" s="2"/>
      <c r="E100" s="2"/>
      <c r="F100" s="2"/>
      <c r="G100" s="3">
        <f>SUM(G99)</f>
        <v>6000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x14ac:dyDescent="0.25">
      <c r="A102" s="2"/>
      <c r="B102" s="2"/>
      <c r="C102" s="2"/>
      <c r="D102" s="2" t="s">
        <v>71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x14ac:dyDescent="0.25">
      <c r="A103" s="2"/>
      <c r="B103" s="2"/>
      <c r="C103" s="2" t="s">
        <v>58</v>
      </c>
      <c r="D103" s="2"/>
      <c r="E103" s="2"/>
      <c r="F103" s="2"/>
      <c r="G103" s="2" t="s">
        <v>59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x14ac:dyDescent="0.25">
      <c r="A104" s="2" t="s">
        <v>60</v>
      </c>
      <c r="B104" s="2"/>
      <c r="C104" s="2">
        <v>15000</v>
      </c>
      <c r="D104" s="2"/>
      <c r="E104" s="2" t="s">
        <v>65</v>
      </c>
      <c r="F104" s="2"/>
      <c r="G104" s="2">
        <v>15000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5.75" thickBot="1" x14ac:dyDescent="0.3">
      <c r="A105" s="2"/>
      <c r="B105" s="2"/>
      <c r="C105" s="3">
        <f>SUM(C104)</f>
        <v>15000</v>
      </c>
      <c r="D105" s="2"/>
      <c r="E105" s="2"/>
      <c r="F105" s="2"/>
      <c r="G105" s="3">
        <f>SUM(G104)</f>
        <v>15000</v>
      </c>
      <c r="H105" s="2"/>
      <c r="I105" s="2" t="s">
        <v>105</v>
      </c>
      <c r="J105" s="2"/>
      <c r="K105" s="6"/>
      <c r="L105" s="2"/>
      <c r="M105" s="2"/>
      <c r="N105" s="2"/>
      <c r="O105" s="2" t="s">
        <v>77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x14ac:dyDescent="0.25">
      <c r="A107" s="2"/>
      <c r="B107" s="2"/>
      <c r="C107" s="2"/>
      <c r="D107" s="2" t="s">
        <v>72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x14ac:dyDescent="0.25">
      <c r="A108" s="2"/>
      <c r="B108" s="2"/>
      <c r="C108" s="2"/>
      <c r="D108" s="2" t="s">
        <v>73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x14ac:dyDescent="0.25">
      <c r="A109" s="2"/>
      <c r="B109" s="2"/>
      <c r="C109" s="2" t="s">
        <v>58</v>
      </c>
      <c r="D109" s="2"/>
      <c r="E109" s="2"/>
      <c r="F109" s="2"/>
      <c r="G109" s="2" t="s">
        <v>59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x14ac:dyDescent="0.25">
      <c r="A110" s="2" t="s">
        <v>61</v>
      </c>
      <c r="B110" s="2"/>
      <c r="C110" s="2">
        <v>500</v>
      </c>
      <c r="D110" s="2"/>
      <c r="E110" s="2" t="s">
        <v>60</v>
      </c>
      <c r="F110" s="2"/>
      <c r="G110" s="2">
        <v>2500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x14ac:dyDescent="0.25">
      <c r="A111" s="2"/>
      <c r="B111" s="2"/>
      <c r="C111" s="2"/>
      <c r="D111" s="2"/>
      <c r="E111" s="2" t="s">
        <v>106</v>
      </c>
      <c r="F111" s="2"/>
      <c r="G111" s="2">
        <v>650</v>
      </c>
      <c r="H111" s="2"/>
      <c r="I111" s="2" t="s">
        <v>76</v>
      </c>
      <c r="J111" s="2"/>
      <c r="K111" s="2"/>
      <c r="L111" s="2"/>
      <c r="M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x14ac:dyDescent="0.25">
      <c r="A112" s="2" t="s">
        <v>65</v>
      </c>
      <c r="B112" s="2"/>
      <c r="C112" s="2">
        <v>3500</v>
      </c>
      <c r="D112" s="2"/>
      <c r="E112" s="2" t="s">
        <v>61</v>
      </c>
      <c r="F112" s="2"/>
      <c r="G112" s="2">
        <v>850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10" ht="15.75" thickBot="1" x14ac:dyDescent="0.3">
      <c r="A113" s="2"/>
      <c r="B113" s="2"/>
      <c r="C113" s="3">
        <f>SUM(C110:C112)</f>
        <v>4000</v>
      </c>
      <c r="D113" s="2"/>
      <c r="E113" s="2"/>
      <c r="F113" s="2"/>
      <c r="G113" s="3">
        <f>SUM(G110:G112)</f>
        <v>4000</v>
      </c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 t="s">
        <v>74</v>
      </c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 t="s">
        <v>58</v>
      </c>
      <c r="D116" s="2"/>
      <c r="E116" s="2"/>
      <c r="F116" s="2"/>
      <c r="G116" s="2" t="s">
        <v>59</v>
      </c>
      <c r="H116" s="2"/>
      <c r="I116" s="2" t="s">
        <v>78</v>
      </c>
      <c r="J116" s="2"/>
    </row>
    <row r="117" spans="1:10" x14ac:dyDescent="0.25">
      <c r="A117" s="2" t="s">
        <v>65</v>
      </c>
      <c r="B117" s="2"/>
      <c r="C117" s="2">
        <v>20000</v>
      </c>
      <c r="D117" s="2"/>
      <c r="E117" s="2" t="s">
        <v>60</v>
      </c>
      <c r="F117" s="2"/>
      <c r="G117" s="2">
        <v>20000</v>
      </c>
      <c r="H117" s="2"/>
      <c r="I117" s="2"/>
      <c r="J117" s="2"/>
    </row>
    <row r="118" spans="1:10" ht="15.75" thickBot="1" x14ac:dyDescent="0.3">
      <c r="A118" s="2"/>
      <c r="B118" s="2"/>
      <c r="C118" s="3">
        <f>SUM(C117)</f>
        <v>20000</v>
      </c>
      <c r="D118" s="2"/>
      <c r="E118" s="2"/>
      <c r="F118" s="2"/>
      <c r="G118" s="3">
        <f>SUM(G117)</f>
        <v>20000</v>
      </c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 t="s">
        <v>6</v>
      </c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 t="s">
        <v>87</v>
      </c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 t="s">
        <v>75</v>
      </c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 t="s">
        <v>58</v>
      </c>
      <c r="D126" s="2"/>
      <c r="E126" s="2"/>
      <c r="F126" s="2"/>
      <c r="G126" s="2" t="s">
        <v>59</v>
      </c>
      <c r="H126" s="2"/>
      <c r="I126" s="2" t="s">
        <v>107</v>
      </c>
      <c r="J126" s="2"/>
    </row>
    <row r="127" spans="1:10" x14ac:dyDescent="0.25">
      <c r="A127" s="2" t="s">
        <v>65</v>
      </c>
      <c r="B127" s="2"/>
      <c r="C127" s="2">
        <v>7850</v>
      </c>
      <c r="D127" s="2"/>
      <c r="E127" s="2" t="s">
        <v>60</v>
      </c>
      <c r="F127" s="2"/>
      <c r="G127" s="2">
        <v>7850</v>
      </c>
      <c r="H127" s="2"/>
      <c r="I127" s="2"/>
      <c r="J127" s="2"/>
    </row>
    <row r="128" spans="1:10" ht="15.75" thickBot="1" x14ac:dyDescent="0.3">
      <c r="A128" s="2"/>
      <c r="B128" s="2"/>
      <c r="C128" s="3">
        <f>SUM(C127)</f>
        <v>7850</v>
      </c>
      <c r="D128" s="2"/>
      <c r="E128" s="2"/>
      <c r="F128" s="2"/>
      <c r="G128" s="3">
        <f>SUM(G127)</f>
        <v>7850</v>
      </c>
      <c r="H128" s="2"/>
      <c r="I128" s="2"/>
      <c r="J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23" x14ac:dyDescent="0.25">
      <c r="A130" s="2"/>
      <c r="B130" s="2"/>
      <c r="C130" s="2"/>
      <c r="D130" s="2" t="s">
        <v>79</v>
      </c>
      <c r="E130" s="2"/>
      <c r="F130" s="2"/>
      <c r="G130" s="2"/>
      <c r="H130" s="2"/>
      <c r="I130" s="2"/>
      <c r="J130" s="2"/>
    </row>
    <row r="131" spans="1:23" x14ac:dyDescent="0.25">
      <c r="A131" s="2"/>
      <c r="B131" s="2"/>
      <c r="C131" s="2" t="s">
        <v>58</v>
      </c>
      <c r="D131" s="2"/>
      <c r="E131" s="2"/>
      <c r="F131" s="2"/>
      <c r="G131" s="2" t="s">
        <v>59</v>
      </c>
      <c r="H131" s="2"/>
      <c r="I131" s="2"/>
      <c r="J131" s="2"/>
    </row>
    <row r="132" spans="1:23" x14ac:dyDescent="0.25">
      <c r="A132" s="2" t="s">
        <v>65</v>
      </c>
      <c r="B132" s="2"/>
      <c r="C132" s="2">
        <v>9700</v>
      </c>
      <c r="D132" s="2"/>
      <c r="E132" s="2" t="s">
        <v>9</v>
      </c>
      <c r="F132" s="2"/>
      <c r="G132" s="2">
        <v>4500</v>
      </c>
      <c r="H132" s="2"/>
      <c r="I132" s="2"/>
      <c r="J132" s="2"/>
    </row>
    <row r="133" spans="1:23" x14ac:dyDescent="0.25">
      <c r="A133" s="2"/>
      <c r="B133" s="2"/>
      <c r="C133" s="2"/>
      <c r="D133" s="2"/>
      <c r="E133" s="2" t="s">
        <v>108</v>
      </c>
      <c r="F133" s="2"/>
      <c r="G133" s="2">
        <v>5200</v>
      </c>
      <c r="H133" s="2"/>
      <c r="I133" s="2"/>
      <c r="J133" s="2"/>
    </row>
    <row r="134" spans="1:23" ht="15.75" thickBot="1" x14ac:dyDescent="0.3">
      <c r="A134" s="2"/>
      <c r="B134" s="2"/>
      <c r="C134" s="3">
        <f>SUM(C132:C133)</f>
        <v>9700</v>
      </c>
      <c r="D134" s="2"/>
      <c r="E134" s="2"/>
      <c r="F134" s="2"/>
      <c r="G134" s="3">
        <f>SUM(G132:G133)</f>
        <v>9700</v>
      </c>
      <c r="H134" s="2"/>
      <c r="I134" s="2"/>
      <c r="J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23" x14ac:dyDescent="0.25">
      <c r="A136" s="2"/>
      <c r="B136" s="2"/>
      <c r="C136" s="2"/>
      <c r="D136" s="2" t="s">
        <v>115</v>
      </c>
      <c r="E136" s="2"/>
      <c r="F136" s="2"/>
      <c r="G136" s="2"/>
      <c r="H136" s="2"/>
      <c r="I136" s="2"/>
      <c r="J136" s="2"/>
    </row>
    <row r="137" spans="1:23" x14ac:dyDescent="0.25">
      <c r="A137" s="2"/>
      <c r="B137" s="2"/>
      <c r="C137" s="2"/>
      <c r="D137" s="2" t="s">
        <v>110</v>
      </c>
      <c r="E137" s="2"/>
      <c r="F137" s="2"/>
      <c r="G137" s="2"/>
      <c r="H137" s="2"/>
      <c r="I137" s="2" t="s">
        <v>112</v>
      </c>
      <c r="J137" s="2"/>
      <c r="L137" s="2"/>
      <c r="M137" s="2"/>
      <c r="N137" s="2"/>
      <c r="O137" s="2" t="s">
        <v>113</v>
      </c>
      <c r="P137" s="2"/>
      <c r="Q137" s="2"/>
      <c r="R137" s="2"/>
    </row>
    <row r="138" spans="1:23" x14ac:dyDescent="0.25">
      <c r="A138" s="2"/>
      <c r="B138" s="2"/>
      <c r="C138" s="2"/>
      <c r="D138" s="2" t="s">
        <v>58</v>
      </c>
      <c r="E138" s="2"/>
      <c r="F138" s="2"/>
      <c r="G138" s="2" t="s">
        <v>59</v>
      </c>
      <c r="H138" s="2"/>
      <c r="I138" s="2"/>
      <c r="J138" s="2" t="s">
        <v>58</v>
      </c>
      <c r="L138" s="2" t="s">
        <v>59</v>
      </c>
      <c r="M138" s="2"/>
      <c r="N138" s="2"/>
      <c r="O138" s="2" t="s">
        <v>58</v>
      </c>
      <c r="P138" s="2"/>
      <c r="Q138" s="2" t="s">
        <v>59</v>
      </c>
      <c r="R138" s="2"/>
    </row>
    <row r="139" spans="1:23" x14ac:dyDescent="0.25">
      <c r="A139" s="2" t="s">
        <v>111</v>
      </c>
      <c r="B139" s="2"/>
      <c r="C139" s="2"/>
      <c r="D139" s="2">
        <v>850</v>
      </c>
      <c r="E139" s="2"/>
      <c r="F139" s="2" t="s">
        <v>65</v>
      </c>
      <c r="G139" s="2">
        <v>850</v>
      </c>
      <c r="H139" s="2"/>
      <c r="I139" s="2" t="s">
        <v>9</v>
      </c>
      <c r="J139" s="2">
        <v>2700</v>
      </c>
      <c r="K139" s="2" t="s">
        <v>65</v>
      </c>
      <c r="L139" s="2">
        <v>2700</v>
      </c>
      <c r="M139" s="2"/>
      <c r="N139" s="2" t="s">
        <v>9</v>
      </c>
      <c r="O139" s="2">
        <v>280</v>
      </c>
      <c r="P139" s="2" t="s">
        <v>65</v>
      </c>
      <c r="Q139" s="2">
        <v>280</v>
      </c>
      <c r="R139" s="2"/>
      <c r="V139" s="2"/>
      <c r="W139" s="2"/>
    </row>
    <row r="140" spans="1:23" ht="15.75" thickBot="1" x14ac:dyDescent="0.3">
      <c r="A140" s="2"/>
      <c r="B140" s="2"/>
      <c r="C140" s="2"/>
      <c r="D140" s="3">
        <f>SUM(D139)</f>
        <v>850</v>
      </c>
      <c r="E140" s="2"/>
      <c r="F140" s="2"/>
      <c r="G140" s="3">
        <f>SUM(G139)</f>
        <v>850</v>
      </c>
      <c r="H140" s="2"/>
      <c r="I140" s="2"/>
      <c r="J140" s="3">
        <f>SUM(J139)</f>
        <v>2700</v>
      </c>
      <c r="L140" s="3">
        <f>SUM(L139)</f>
        <v>2700</v>
      </c>
      <c r="M140" s="2"/>
      <c r="N140" s="2"/>
      <c r="O140" s="3">
        <f>SUM(O139)</f>
        <v>280</v>
      </c>
      <c r="P140" s="2"/>
      <c r="Q140" s="3">
        <f>SUM(Q139)</f>
        <v>280</v>
      </c>
      <c r="R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L141" s="2"/>
      <c r="M141" s="2"/>
      <c r="N141" s="2"/>
      <c r="O141" s="2"/>
      <c r="P141" s="2"/>
      <c r="Q141" s="2"/>
      <c r="R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t="s">
        <v>83</v>
      </c>
      <c r="M142" s="2"/>
      <c r="N142" s="2"/>
      <c r="P142" s="2" t="s">
        <v>94</v>
      </c>
      <c r="Q142" s="2"/>
      <c r="R142" s="2"/>
    </row>
    <row r="143" spans="1:23" x14ac:dyDescent="0.25">
      <c r="A143" s="2"/>
      <c r="B143" s="2"/>
      <c r="C143" s="2"/>
      <c r="D143" s="7"/>
      <c r="E143" s="2"/>
      <c r="F143" s="2"/>
      <c r="G143" s="7"/>
      <c r="H143" s="2"/>
      <c r="I143" s="2"/>
      <c r="J143" s="2" t="s">
        <v>58</v>
      </c>
      <c r="L143" s="2" t="s">
        <v>59</v>
      </c>
      <c r="M143" s="2"/>
      <c r="N143" s="2"/>
      <c r="O143" s="7"/>
      <c r="P143" s="7" t="s">
        <v>58</v>
      </c>
      <c r="Q143" s="2"/>
      <c r="R143" s="2" t="s">
        <v>59</v>
      </c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 t="s">
        <v>9</v>
      </c>
      <c r="J144" s="2">
        <v>350</v>
      </c>
      <c r="K144" t="s">
        <v>65</v>
      </c>
      <c r="L144">
        <v>350</v>
      </c>
      <c r="N144" t="s">
        <v>114</v>
      </c>
      <c r="P144">
        <v>500</v>
      </c>
      <c r="Q144" t="s">
        <v>65</v>
      </c>
      <c r="R144">
        <v>500</v>
      </c>
    </row>
    <row r="145" spans="1:18" ht="15.75" thickBot="1" x14ac:dyDescent="0.3">
      <c r="A145" s="2"/>
      <c r="B145" s="2"/>
      <c r="C145" s="2"/>
      <c r="D145" s="2" t="s">
        <v>85</v>
      </c>
      <c r="E145" s="2"/>
      <c r="F145" s="2"/>
      <c r="G145" s="2"/>
      <c r="H145" s="2"/>
      <c r="I145" s="2"/>
      <c r="J145" s="3">
        <f>SUM(J144)</f>
        <v>350</v>
      </c>
      <c r="L145" s="8">
        <f>SUM(L144)</f>
        <v>350</v>
      </c>
      <c r="O145" s="9"/>
      <c r="P145" s="8">
        <f>SUM(P144)</f>
        <v>500</v>
      </c>
      <c r="Q145" s="9"/>
      <c r="R145" s="8">
        <f>SUM(R144)</f>
        <v>500</v>
      </c>
    </row>
    <row r="146" spans="1:18" x14ac:dyDescent="0.25">
      <c r="A146" s="2"/>
      <c r="B146" s="2"/>
      <c r="C146" s="2"/>
      <c r="D146" s="2" t="s">
        <v>58</v>
      </c>
      <c r="E146" s="2"/>
      <c r="F146" s="2"/>
      <c r="G146" s="2" t="s">
        <v>59</v>
      </c>
      <c r="H146" s="2"/>
      <c r="I146" s="2"/>
      <c r="J146" s="2"/>
    </row>
    <row r="147" spans="1:18" x14ac:dyDescent="0.25">
      <c r="A147" s="2" t="s">
        <v>9</v>
      </c>
      <c r="B147" s="2"/>
      <c r="C147" s="2"/>
      <c r="D147" s="2">
        <v>550</v>
      </c>
      <c r="E147" s="2"/>
      <c r="F147" s="2" t="s">
        <v>65</v>
      </c>
      <c r="G147" s="2">
        <v>550</v>
      </c>
      <c r="H147" s="2"/>
      <c r="I147" s="2"/>
      <c r="J147" s="2"/>
    </row>
    <row r="148" spans="1:18" ht="15.75" thickBot="1" x14ac:dyDescent="0.3">
      <c r="A148" s="2"/>
      <c r="B148" s="2"/>
      <c r="C148" s="2"/>
      <c r="D148" s="3">
        <f>SUM(D147)</f>
        <v>550</v>
      </c>
      <c r="E148" s="2"/>
      <c r="F148" s="2"/>
      <c r="G148" s="3">
        <f>SUM(G147)</f>
        <v>550</v>
      </c>
      <c r="H148" s="2"/>
      <c r="I148" s="2"/>
      <c r="J148" s="2"/>
    </row>
    <row r="149" spans="1:1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8" x14ac:dyDescent="0.25">
      <c r="A150" s="5" t="s">
        <v>86</v>
      </c>
      <c r="B150" s="5"/>
      <c r="C150" s="5"/>
      <c r="D150" s="5"/>
      <c r="E150" s="5"/>
      <c r="F150" s="2"/>
      <c r="G150" s="2"/>
      <c r="H150" s="2"/>
      <c r="I150" s="2"/>
      <c r="J150" s="2"/>
    </row>
    <row r="151" spans="1:1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O151" t="s">
        <v>116</v>
      </c>
    </row>
    <row r="152" spans="1:18" x14ac:dyDescent="0.25">
      <c r="A152" s="2" t="s">
        <v>88</v>
      </c>
      <c r="B152" s="2"/>
      <c r="C152" s="2"/>
      <c r="D152" s="2"/>
      <c r="E152" s="2" t="s">
        <v>58</v>
      </c>
      <c r="F152" s="2"/>
      <c r="G152" s="2" t="s">
        <v>59</v>
      </c>
      <c r="H152" s="2"/>
      <c r="I152" s="2"/>
      <c r="J152" s="2"/>
      <c r="K152" s="4"/>
      <c r="L152" s="2"/>
      <c r="M152" s="2"/>
      <c r="N152" s="2"/>
      <c r="O152" s="2" t="s">
        <v>58</v>
      </c>
      <c r="P152" s="2"/>
      <c r="Q152" s="2"/>
      <c r="R152" s="2" t="s">
        <v>59</v>
      </c>
    </row>
    <row r="153" spans="1:18" x14ac:dyDescent="0.25">
      <c r="A153" s="2" t="s">
        <v>9</v>
      </c>
      <c r="B153" s="2"/>
      <c r="C153" s="2"/>
      <c r="D153" s="2"/>
      <c r="E153" s="2">
        <v>11120</v>
      </c>
      <c r="F153" s="2"/>
      <c r="G153" s="2"/>
      <c r="H153" s="2"/>
      <c r="I153" s="2"/>
      <c r="J153" s="2"/>
      <c r="K153" s="4"/>
      <c r="L153" s="2" t="s">
        <v>80</v>
      </c>
      <c r="M153" s="2"/>
      <c r="N153" s="2"/>
      <c r="O153" s="2">
        <v>850</v>
      </c>
      <c r="P153" s="2"/>
      <c r="Q153" s="2"/>
      <c r="R153" s="2"/>
    </row>
    <row r="154" spans="1:18" x14ac:dyDescent="0.25">
      <c r="A154" s="2" t="s">
        <v>89</v>
      </c>
      <c r="B154" s="2"/>
      <c r="C154" s="2"/>
      <c r="D154" s="2"/>
      <c r="E154" s="2">
        <v>1200</v>
      </c>
      <c r="F154" s="2"/>
      <c r="G154" s="2"/>
      <c r="H154" s="2"/>
      <c r="I154" s="2"/>
      <c r="J154" s="2"/>
      <c r="L154" s="2" t="s">
        <v>81</v>
      </c>
      <c r="M154" s="2"/>
      <c r="N154" s="2"/>
      <c r="O154" s="2">
        <v>2700</v>
      </c>
      <c r="P154" s="2"/>
      <c r="Q154" s="2"/>
      <c r="R154" s="2"/>
    </row>
    <row r="155" spans="1:18" x14ac:dyDescent="0.25">
      <c r="A155" s="2" t="s">
        <v>10</v>
      </c>
      <c r="B155" s="2"/>
      <c r="C155" s="2"/>
      <c r="D155" s="2"/>
      <c r="E155" s="2">
        <v>1000</v>
      </c>
      <c r="F155" s="2"/>
      <c r="G155" s="2"/>
      <c r="H155" s="2"/>
      <c r="I155" s="2"/>
      <c r="J155" s="2"/>
      <c r="K155" s="4"/>
      <c r="L155" s="2" t="s">
        <v>82</v>
      </c>
      <c r="M155" s="2"/>
      <c r="N155" s="2"/>
      <c r="O155" s="2">
        <v>280</v>
      </c>
      <c r="P155" s="2"/>
      <c r="Q155" s="2"/>
      <c r="R155" s="2"/>
    </row>
    <row r="156" spans="1:18" x14ac:dyDescent="0.25">
      <c r="A156" s="2" t="s">
        <v>12</v>
      </c>
      <c r="B156" s="2"/>
      <c r="C156" s="2"/>
      <c r="D156" s="2"/>
      <c r="E156" s="2">
        <v>1500</v>
      </c>
      <c r="F156" s="2"/>
      <c r="G156" s="2"/>
      <c r="H156" s="2"/>
      <c r="I156" s="2"/>
      <c r="J156" s="2"/>
      <c r="K156" s="4"/>
      <c r="L156" s="2" t="s">
        <v>83</v>
      </c>
      <c r="M156" s="2"/>
      <c r="N156" s="2"/>
      <c r="O156" s="2">
        <v>350</v>
      </c>
      <c r="P156" s="2"/>
      <c r="Q156" s="2"/>
      <c r="R156" s="2"/>
    </row>
    <row r="157" spans="1:18" x14ac:dyDescent="0.25">
      <c r="A157" s="2" t="s">
        <v>13</v>
      </c>
      <c r="B157" s="2"/>
      <c r="C157" s="2"/>
      <c r="D157" s="2"/>
      <c r="E157" s="2">
        <v>6000</v>
      </c>
      <c r="F157" s="2"/>
      <c r="G157" s="2"/>
      <c r="H157" s="2"/>
      <c r="I157" s="2"/>
      <c r="J157" s="2"/>
      <c r="K157" s="4"/>
      <c r="L157" s="2" t="s">
        <v>84</v>
      </c>
      <c r="M157" s="2"/>
      <c r="N157" s="2"/>
      <c r="O157" s="2">
        <v>500</v>
      </c>
      <c r="P157" s="2"/>
      <c r="Q157" s="2" t="s">
        <v>65</v>
      </c>
      <c r="R157" s="2">
        <v>4680</v>
      </c>
    </row>
    <row r="158" spans="1:18" ht="15.75" thickBot="1" x14ac:dyDescent="0.3">
      <c r="A158" s="2" t="s">
        <v>14</v>
      </c>
      <c r="B158" s="2"/>
      <c r="C158" s="2"/>
      <c r="D158" s="2"/>
      <c r="E158" s="2">
        <v>15000</v>
      </c>
      <c r="F158" s="2"/>
      <c r="G158" s="2"/>
      <c r="H158" s="2"/>
      <c r="I158" s="2"/>
      <c r="J158" s="2"/>
      <c r="L158" s="2"/>
      <c r="M158" s="2"/>
      <c r="N158" s="2"/>
      <c r="O158" s="3">
        <f>SUM(O153:O157)</f>
        <v>4680</v>
      </c>
      <c r="P158" s="2"/>
      <c r="Q158" s="2"/>
      <c r="R158" s="3">
        <f>SUM(R157)</f>
        <v>4680</v>
      </c>
    </row>
    <row r="159" spans="1:18" x14ac:dyDescent="0.25">
      <c r="A159" s="2" t="s">
        <v>90</v>
      </c>
      <c r="B159" s="2"/>
      <c r="C159" s="2"/>
      <c r="D159" s="2"/>
      <c r="E159" s="2">
        <v>850</v>
      </c>
      <c r="F159" s="2"/>
      <c r="G159" s="2"/>
      <c r="H159" s="2"/>
      <c r="I159" s="2"/>
      <c r="J159" s="2"/>
    </row>
    <row r="160" spans="1:18" x14ac:dyDescent="0.25">
      <c r="A160" s="2" t="s">
        <v>91</v>
      </c>
      <c r="B160" s="2"/>
      <c r="C160" s="2"/>
      <c r="D160" s="2"/>
      <c r="E160" s="2">
        <v>2700</v>
      </c>
      <c r="F160" s="2"/>
      <c r="G160" s="2"/>
      <c r="H160" s="2"/>
      <c r="I160" s="2"/>
      <c r="J160" s="2"/>
      <c r="K160" s="4"/>
    </row>
    <row r="161" spans="1:14" x14ac:dyDescent="0.25">
      <c r="A161" s="2" t="s">
        <v>92</v>
      </c>
      <c r="B161" s="2"/>
      <c r="C161" s="2"/>
      <c r="D161" s="2"/>
      <c r="E161" s="2">
        <v>280</v>
      </c>
      <c r="F161" s="2"/>
      <c r="G161" s="2"/>
      <c r="H161" s="2"/>
      <c r="I161" s="2"/>
      <c r="J161" s="2"/>
    </row>
    <row r="162" spans="1:14" x14ac:dyDescent="0.25">
      <c r="A162" s="2" t="s">
        <v>93</v>
      </c>
      <c r="B162" s="2"/>
      <c r="C162" s="2"/>
      <c r="D162" s="2"/>
      <c r="E162" s="2">
        <v>350</v>
      </c>
      <c r="F162" s="2"/>
      <c r="G162" s="2"/>
      <c r="H162" s="2"/>
      <c r="I162" s="2"/>
      <c r="J162" s="2"/>
    </row>
    <row r="163" spans="1:14" x14ac:dyDescent="0.25">
      <c r="A163" s="2" t="s">
        <v>94</v>
      </c>
      <c r="B163" s="2"/>
      <c r="C163" s="2"/>
      <c r="D163" s="2"/>
      <c r="E163" s="2">
        <v>500</v>
      </c>
      <c r="F163" s="2"/>
      <c r="G163" s="2"/>
      <c r="H163" s="2"/>
      <c r="I163" s="2"/>
      <c r="J163" s="2"/>
    </row>
    <row r="164" spans="1:14" x14ac:dyDescent="0.25">
      <c r="A164" s="2" t="s">
        <v>95</v>
      </c>
      <c r="B164" s="2"/>
      <c r="C164" s="2"/>
      <c r="D164" s="2"/>
      <c r="E164" s="2">
        <v>550</v>
      </c>
      <c r="F164" s="2"/>
      <c r="G164" s="2"/>
      <c r="H164" s="2"/>
      <c r="I164" s="2"/>
      <c r="J164" s="2"/>
    </row>
    <row r="165" spans="1:14" x14ac:dyDescent="0.25">
      <c r="A165" s="2" t="s">
        <v>15</v>
      </c>
      <c r="B165" s="2"/>
      <c r="C165" s="2"/>
      <c r="D165" s="2"/>
      <c r="E165" s="2"/>
      <c r="F165" s="2"/>
      <c r="G165" s="2">
        <v>3500</v>
      </c>
      <c r="H165" s="2"/>
      <c r="I165" s="2"/>
      <c r="J165" s="2"/>
      <c r="K165" s="4"/>
    </row>
    <row r="166" spans="1:14" x14ac:dyDescent="0.25">
      <c r="A166" s="2" t="s">
        <v>16</v>
      </c>
      <c r="B166" s="2"/>
      <c r="C166" s="2"/>
      <c r="D166" s="2"/>
      <c r="E166" s="2"/>
      <c r="F166" s="2"/>
      <c r="G166" s="2">
        <v>20000</v>
      </c>
      <c r="H166" s="2"/>
      <c r="I166" s="2"/>
      <c r="J166" s="2"/>
    </row>
    <row r="167" spans="1:14" x14ac:dyDescent="0.25">
      <c r="A167" s="2" t="s">
        <v>17</v>
      </c>
      <c r="B167" s="2"/>
      <c r="C167" s="2"/>
      <c r="D167" s="2"/>
      <c r="E167" s="2"/>
      <c r="F167" s="2"/>
      <c r="G167" s="2">
        <v>7850</v>
      </c>
      <c r="H167" s="2"/>
      <c r="I167" s="2"/>
      <c r="J167" s="2"/>
      <c r="L167" s="4"/>
    </row>
    <row r="168" spans="1:14" x14ac:dyDescent="0.25">
      <c r="A168" s="2" t="s">
        <v>96</v>
      </c>
      <c r="B168" s="2"/>
      <c r="C168" s="2"/>
      <c r="D168" s="2"/>
      <c r="E168" s="2"/>
      <c r="F168" s="2" t="s">
        <v>97</v>
      </c>
      <c r="G168" s="2">
        <v>9700</v>
      </c>
      <c r="H168" s="2"/>
      <c r="I168" s="2"/>
      <c r="J168" s="2"/>
      <c r="L168" s="4"/>
    </row>
    <row r="169" spans="1:14" ht="15.75" thickBot="1" x14ac:dyDescent="0.3">
      <c r="A169" s="2"/>
      <c r="B169" s="2"/>
      <c r="C169" s="2"/>
      <c r="D169" s="2"/>
      <c r="E169" s="3">
        <f>SUM(E153:E168)</f>
        <v>41050</v>
      </c>
      <c r="F169" s="2"/>
      <c r="G169" s="3">
        <f>SUM(G165:G168)</f>
        <v>41050</v>
      </c>
      <c r="H169" s="2"/>
      <c r="I169" s="2"/>
      <c r="J169" s="2"/>
      <c r="L169" s="4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L170" s="4"/>
      <c r="N170" t="s">
        <v>97</v>
      </c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2025-08-11T19:21:46Z</dcterms:created>
  <dcterms:modified xsi:type="dcterms:W3CDTF">2025-08-13T10:20:15Z</dcterms:modified>
</cp:coreProperties>
</file>