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6281635-D993-4B63-9252-D758210C487B}" xr6:coauthVersionLast="47" xr6:coauthVersionMax="47" xr10:uidLastSave="{00000000-0000-0000-0000-000000000000}"/>
  <bookViews>
    <workbookView xWindow="-120" yWindow="-120" windowWidth="20730" windowHeight="11160" xr2:uid="{3E252395-DEF9-44EC-AA15-0E9E11EFF9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3" i="1" l="1"/>
  <c r="F93" i="1"/>
  <c r="H52" i="1"/>
  <c r="D52" i="1"/>
  <c r="D40" i="1"/>
  <c r="H46" i="1"/>
  <c r="D46" i="1"/>
  <c r="H40" i="1"/>
  <c r="H32" i="1"/>
  <c r="D32" i="1"/>
  <c r="H26" i="1"/>
  <c r="D26" i="1"/>
  <c r="I13" i="1"/>
  <c r="G11" i="1"/>
  <c r="G9" i="1"/>
  <c r="G7" i="1"/>
</calcChain>
</file>

<file path=xl/sharedStrings.xml><?xml version="1.0" encoding="utf-8"?>
<sst xmlns="http://schemas.openxmlformats.org/spreadsheetml/2006/main" count="132" uniqueCount="86">
  <si>
    <t xml:space="preserve">LEXOUNDE LIMITED </t>
  </si>
  <si>
    <t>Month-end adjustment journals for the month of 31 December 2023</t>
  </si>
  <si>
    <t>NOTE</t>
  </si>
  <si>
    <t xml:space="preserve">Depreciation freehold: </t>
  </si>
  <si>
    <t xml:space="preserve">Depreciation office funiture: </t>
  </si>
  <si>
    <t>Interest on capital</t>
  </si>
  <si>
    <t xml:space="preserve">                 £</t>
  </si>
  <si>
    <t xml:space="preserve">                £</t>
  </si>
  <si>
    <t xml:space="preserve">               %</t>
  </si>
  <si>
    <t>Rent payable for the year</t>
  </si>
  <si>
    <t>monthly rent * 12</t>
  </si>
  <si>
    <t>Insurance prepaid</t>
  </si>
  <si>
    <t>1)</t>
  </si>
  <si>
    <t>Stock</t>
  </si>
  <si>
    <t>Closing stock</t>
  </si>
  <si>
    <t>Balance c/d</t>
  </si>
  <si>
    <t>Depreciation (Freehold Premises)</t>
  </si>
  <si>
    <t>Freehold premises</t>
  </si>
  <si>
    <t>DR           £</t>
  </si>
  <si>
    <t>CR           £</t>
  </si>
  <si>
    <t>Wages</t>
  </si>
  <si>
    <t>paid for the year</t>
  </si>
  <si>
    <t>Office funiture</t>
  </si>
  <si>
    <t>Accumulated Depreciation (Freehold Premises)</t>
  </si>
  <si>
    <t>Accumulated Depreciation (Office furniture)</t>
  </si>
  <si>
    <t>Depreciation (Office furniture)</t>
  </si>
  <si>
    <t>Insurance</t>
  </si>
  <si>
    <t>Paid for the year</t>
  </si>
  <si>
    <t>Pre-paid</t>
  </si>
  <si>
    <t>Capital</t>
  </si>
  <si>
    <t>Balance b/f</t>
  </si>
  <si>
    <t>Interest for the year</t>
  </si>
  <si>
    <t>Interest on capital (expense)</t>
  </si>
  <si>
    <t>Drawings</t>
  </si>
  <si>
    <t>for the year</t>
  </si>
  <si>
    <t>Interest</t>
  </si>
  <si>
    <t>Interest (Other income)</t>
  </si>
  <si>
    <t>Rent</t>
  </si>
  <si>
    <t>payable</t>
  </si>
  <si>
    <t>Rent Payable</t>
  </si>
  <si>
    <t>Adjusted trial balance as on 31 December 2023</t>
  </si>
  <si>
    <t>2)</t>
  </si>
  <si>
    <t>DR          £</t>
  </si>
  <si>
    <t>ACCOUNTS</t>
  </si>
  <si>
    <t>Cash in hand</t>
  </si>
  <si>
    <t>Bank Balance</t>
  </si>
  <si>
    <t>Bills receivable</t>
  </si>
  <si>
    <t>Trade Debtors</t>
  </si>
  <si>
    <t>Stock (opening)</t>
  </si>
  <si>
    <t>Prepaid Insurance</t>
  </si>
  <si>
    <t>Incidental trade expenses</t>
  </si>
  <si>
    <t>Insurance (net expense)</t>
  </si>
  <si>
    <t>Audit fees</t>
  </si>
  <si>
    <t>Interest on Bank Overdraft</t>
  </si>
  <si>
    <t>Wages (incl. accrual)</t>
  </si>
  <si>
    <t>Wages Payable</t>
  </si>
  <si>
    <t>Salaries</t>
  </si>
  <si>
    <t>Rent (total expense)</t>
  </si>
  <si>
    <t>Discount allowed</t>
  </si>
  <si>
    <t>Drawings (incl. interest on drawings)</t>
  </si>
  <si>
    <t>Interest on Capital (expense)</t>
  </si>
  <si>
    <t>Depreciation Expense - Premises</t>
  </si>
  <si>
    <t>Depreciation Expense - Furniture</t>
  </si>
  <si>
    <t>Accumulated Depreciation - Furniture</t>
  </si>
  <si>
    <t>Accumulated Depreciation - Premises</t>
  </si>
  <si>
    <t>Commission received</t>
  </si>
  <si>
    <t>Discount received</t>
  </si>
  <si>
    <t>Trade Creditors</t>
  </si>
  <si>
    <t>Bank overdraft</t>
  </si>
  <si>
    <t>Capital (adjusted for interest)</t>
  </si>
  <si>
    <t>Interest on Drawings (income)</t>
  </si>
  <si>
    <t xml:space="preserve">Sales return &amp; Sales </t>
  </si>
  <si>
    <t xml:space="preserve">Purchase &amp; Purchase returns </t>
  </si>
  <si>
    <t xml:space="preserve">unpaid wages </t>
  </si>
  <si>
    <t xml:space="preserve"> Payables</t>
  </si>
  <si>
    <t>Freehold premises (asset)</t>
  </si>
  <si>
    <t>Office furniture   (asset)</t>
  </si>
  <si>
    <t>Investments</t>
  </si>
  <si>
    <t>Income tax</t>
  </si>
  <si>
    <t>TOTALS</t>
  </si>
  <si>
    <t>CLOSING STOCK:    at 31 December 2023 is £ 52,000</t>
  </si>
  <si>
    <t>NOTE:</t>
  </si>
  <si>
    <t xml:space="preserve">records and physical stocktaking. As it is typically not to be found in the ledger, it does not generally appear among the balances in a trial </t>
  </si>
  <si>
    <t>which case the inventory balance at the start of a period would be included in the trial balance prepared at the end of that period</t>
  </si>
  <si>
    <t xml:space="preserve">Stock/Inventory at the end of a period is not usually found in an account in the ledger. It has to be found in the inventory </t>
  </si>
  <si>
    <t xml:space="preserve">balance. However, the value of inventory at the beginning of a reporting period (opening stock) is often recorded in a ledger account, 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</si>
</sst>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9" fontId="0" fillId="0" borderId="0" xfId="0" applyNumberFormat="1"/>
    <xf numFmtId="6" fontId="0" fillId="0" borderId="0" xfId="0" applyNumberFormat="1"/>
    <xf numFmtId="0" fontId="0" fillId="0" borderId="1" xfId="0" applyBorder="1"/>
    <xf numFmtId="3" fontId="0" fillId="0" borderId="0" xfId="0" applyNumberFormat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48955-801C-4099-BC45-D0610ECC86DC}">
  <dimension ref="A2:Z99"/>
  <sheetViews>
    <sheetView tabSelected="1" topLeftCell="A80" workbookViewId="0">
      <selection activeCell="Q94" sqref="Q94"/>
    </sheetView>
  </sheetViews>
  <sheetFormatPr defaultRowHeight="15" x14ac:dyDescent="0.25"/>
  <sheetData>
    <row r="2" spans="1:9" x14ac:dyDescent="0.25">
      <c r="E2" t="s">
        <v>0</v>
      </c>
    </row>
    <row r="4" spans="1:9" x14ac:dyDescent="0.25">
      <c r="A4" t="s">
        <v>12</v>
      </c>
      <c r="B4" t="s">
        <v>1</v>
      </c>
    </row>
    <row r="6" spans="1:9" x14ac:dyDescent="0.25">
      <c r="B6" t="s">
        <v>2</v>
      </c>
      <c r="E6" t="s">
        <v>8</v>
      </c>
      <c r="F6" t="s">
        <v>7</v>
      </c>
      <c r="G6" t="s">
        <v>6</v>
      </c>
      <c r="I6" t="s">
        <v>7</v>
      </c>
    </row>
    <row r="7" spans="1:9" x14ac:dyDescent="0.25">
      <c r="B7" t="s">
        <v>3</v>
      </c>
      <c r="E7" s="1">
        <v>0.05</v>
      </c>
      <c r="F7">
        <v>38600</v>
      </c>
      <c r="G7">
        <f>E7*F7</f>
        <v>1930</v>
      </c>
    </row>
    <row r="9" spans="1:9" x14ac:dyDescent="0.25">
      <c r="B9" t="s">
        <v>4</v>
      </c>
      <c r="E9" s="1">
        <v>0.1</v>
      </c>
      <c r="F9">
        <v>3050</v>
      </c>
      <c r="G9">
        <f>E9*F9</f>
        <v>305</v>
      </c>
    </row>
    <row r="11" spans="1:9" x14ac:dyDescent="0.25">
      <c r="B11" t="s">
        <v>5</v>
      </c>
      <c r="E11" s="1">
        <v>0.05</v>
      </c>
      <c r="F11">
        <v>114000</v>
      </c>
      <c r="G11">
        <f>E11*F11</f>
        <v>5700</v>
      </c>
    </row>
    <row r="13" spans="1:9" x14ac:dyDescent="0.25">
      <c r="B13" t="s">
        <v>9</v>
      </c>
      <c r="E13" t="s">
        <v>10</v>
      </c>
      <c r="G13">
        <v>400</v>
      </c>
      <c r="H13">
        <v>12</v>
      </c>
      <c r="I13">
        <f>G13*H13</f>
        <v>4800</v>
      </c>
    </row>
    <row r="15" spans="1:9" x14ac:dyDescent="0.25">
      <c r="B15" t="s">
        <v>11</v>
      </c>
      <c r="D15" s="2">
        <v>200</v>
      </c>
    </row>
    <row r="17" spans="2:16" x14ac:dyDescent="0.25">
      <c r="E17" t="s">
        <v>13</v>
      </c>
      <c r="L17" t="s">
        <v>16</v>
      </c>
    </row>
    <row r="18" spans="2:16" x14ac:dyDescent="0.25">
      <c r="D18" t="s">
        <v>18</v>
      </c>
      <c r="H18" t="s">
        <v>19</v>
      </c>
      <c r="L18" t="s">
        <v>18</v>
      </c>
      <c r="P18" t="s">
        <v>19</v>
      </c>
    </row>
    <row r="19" spans="2:16" x14ac:dyDescent="0.25">
      <c r="B19" t="s">
        <v>14</v>
      </c>
      <c r="D19">
        <v>52000</v>
      </c>
      <c r="F19" t="s">
        <v>15</v>
      </c>
      <c r="H19">
        <v>52000</v>
      </c>
      <c r="J19" t="s">
        <v>17</v>
      </c>
      <c r="L19">
        <v>1930</v>
      </c>
      <c r="N19" t="s">
        <v>15</v>
      </c>
      <c r="P19">
        <v>1930</v>
      </c>
    </row>
    <row r="21" spans="2:16" x14ac:dyDescent="0.25">
      <c r="L21" t="s">
        <v>23</v>
      </c>
    </row>
    <row r="22" spans="2:16" x14ac:dyDescent="0.25">
      <c r="E22" t="s">
        <v>20</v>
      </c>
      <c r="L22" t="s">
        <v>18</v>
      </c>
      <c r="P22" t="s">
        <v>19</v>
      </c>
    </row>
    <row r="23" spans="2:16" x14ac:dyDescent="0.25">
      <c r="D23" t="s">
        <v>18</v>
      </c>
      <c r="H23" t="s">
        <v>19</v>
      </c>
      <c r="J23" t="s">
        <v>15</v>
      </c>
      <c r="L23">
        <v>1930</v>
      </c>
      <c r="N23" t="s">
        <v>17</v>
      </c>
      <c r="P23">
        <v>1930</v>
      </c>
    </row>
    <row r="24" spans="2:16" x14ac:dyDescent="0.25">
      <c r="B24" t="s">
        <v>21</v>
      </c>
      <c r="D24">
        <v>25000</v>
      </c>
    </row>
    <row r="25" spans="2:16" x14ac:dyDescent="0.25">
      <c r="B25" t="s">
        <v>73</v>
      </c>
      <c r="D25">
        <v>4200</v>
      </c>
      <c r="F25" t="s">
        <v>15</v>
      </c>
      <c r="H25">
        <v>29200</v>
      </c>
    </row>
    <row r="26" spans="2:16" ht="15.75" thickBot="1" x14ac:dyDescent="0.3">
      <c r="D26" s="3">
        <f>SUM(D24:D25)</f>
        <v>29200</v>
      </c>
      <c r="H26" s="3">
        <f>SUM(H25)</f>
        <v>29200</v>
      </c>
    </row>
    <row r="27" spans="2:16" ht="15.75" thickTop="1" x14ac:dyDescent="0.25">
      <c r="L27" t="s">
        <v>25</v>
      </c>
    </row>
    <row r="28" spans="2:16" x14ac:dyDescent="0.25">
      <c r="E28" t="s">
        <v>26</v>
      </c>
      <c r="L28" t="s">
        <v>18</v>
      </c>
      <c r="P28" t="s">
        <v>19</v>
      </c>
    </row>
    <row r="29" spans="2:16" x14ac:dyDescent="0.25">
      <c r="D29" t="s">
        <v>18</v>
      </c>
      <c r="H29" t="s">
        <v>19</v>
      </c>
      <c r="J29" t="s">
        <v>22</v>
      </c>
      <c r="L29">
        <v>305</v>
      </c>
      <c r="N29" t="s">
        <v>15</v>
      </c>
      <c r="P29">
        <v>305</v>
      </c>
    </row>
    <row r="30" spans="2:16" x14ac:dyDescent="0.25">
      <c r="B30" t="s">
        <v>27</v>
      </c>
      <c r="D30">
        <v>1640</v>
      </c>
      <c r="F30" t="s">
        <v>28</v>
      </c>
      <c r="H30">
        <v>200</v>
      </c>
    </row>
    <row r="31" spans="2:16" x14ac:dyDescent="0.25">
      <c r="F31" t="s">
        <v>15</v>
      </c>
      <c r="H31">
        <v>1440</v>
      </c>
    </row>
    <row r="32" spans="2:16" ht="15.75" thickBot="1" x14ac:dyDescent="0.3">
      <c r="D32" s="3">
        <f>SUM(D30:D31)</f>
        <v>1640</v>
      </c>
      <c r="H32" s="3">
        <f>SUM(H30:H31)</f>
        <v>1640</v>
      </c>
      <c r="L32" t="s">
        <v>24</v>
      </c>
    </row>
    <row r="33" spans="2:16" ht="15.75" thickTop="1" x14ac:dyDescent="0.25">
      <c r="L33" t="s">
        <v>18</v>
      </c>
      <c r="P33" t="s">
        <v>19</v>
      </c>
    </row>
    <row r="34" spans="2:16" x14ac:dyDescent="0.25">
      <c r="J34" t="s">
        <v>15</v>
      </c>
      <c r="L34">
        <v>305</v>
      </c>
      <c r="N34" t="s">
        <v>22</v>
      </c>
      <c r="P34">
        <v>305</v>
      </c>
    </row>
    <row r="36" spans="2:16" x14ac:dyDescent="0.25">
      <c r="E36" t="s">
        <v>29</v>
      </c>
      <c r="L36" t="s">
        <v>32</v>
      </c>
    </row>
    <row r="37" spans="2:16" x14ac:dyDescent="0.25">
      <c r="D37" t="s">
        <v>18</v>
      </c>
      <c r="H37" t="s">
        <v>19</v>
      </c>
      <c r="L37" t="s">
        <v>18</v>
      </c>
      <c r="P37" t="s">
        <v>19</v>
      </c>
    </row>
    <row r="38" spans="2:16" x14ac:dyDescent="0.25">
      <c r="F38" t="s">
        <v>30</v>
      </c>
      <c r="H38">
        <v>114000</v>
      </c>
      <c r="J38" t="s">
        <v>29</v>
      </c>
      <c r="L38">
        <v>5700</v>
      </c>
      <c r="N38" t="s">
        <v>15</v>
      </c>
      <c r="P38">
        <v>5700</v>
      </c>
    </row>
    <row r="39" spans="2:16" x14ac:dyDescent="0.25">
      <c r="B39" t="s">
        <v>15</v>
      </c>
      <c r="D39">
        <v>119700</v>
      </c>
      <c r="F39" t="s">
        <v>31</v>
      </c>
      <c r="H39">
        <v>5700</v>
      </c>
    </row>
    <row r="40" spans="2:16" ht="15.75" thickBot="1" x14ac:dyDescent="0.3">
      <c r="D40" s="3">
        <f>SUM(D39)</f>
        <v>119700</v>
      </c>
      <c r="H40" s="3">
        <f>SUM(H38:H39)</f>
        <v>119700</v>
      </c>
    </row>
    <row r="41" spans="2:16" ht="15.75" thickTop="1" x14ac:dyDescent="0.25"/>
    <row r="42" spans="2:16" x14ac:dyDescent="0.25">
      <c r="E42" t="s">
        <v>33</v>
      </c>
      <c r="L42" t="s">
        <v>36</v>
      </c>
    </row>
    <row r="43" spans="2:16" x14ac:dyDescent="0.25">
      <c r="D43" t="s">
        <v>18</v>
      </c>
      <c r="H43" t="s">
        <v>19</v>
      </c>
      <c r="L43" t="s">
        <v>18</v>
      </c>
      <c r="P43" t="s">
        <v>19</v>
      </c>
    </row>
    <row r="44" spans="2:16" x14ac:dyDescent="0.25">
      <c r="B44" t="s">
        <v>34</v>
      </c>
      <c r="D44">
        <v>5000</v>
      </c>
      <c r="J44" t="s">
        <v>15</v>
      </c>
      <c r="L44">
        <v>300</v>
      </c>
      <c r="N44" t="s">
        <v>33</v>
      </c>
      <c r="P44">
        <v>300</v>
      </c>
    </row>
    <row r="45" spans="2:16" x14ac:dyDescent="0.25">
      <c r="B45" t="s">
        <v>35</v>
      </c>
      <c r="D45">
        <v>300</v>
      </c>
      <c r="F45" t="s">
        <v>15</v>
      </c>
      <c r="H45">
        <v>5300</v>
      </c>
    </row>
    <row r="46" spans="2:16" ht="15.75" thickBot="1" x14ac:dyDescent="0.3">
      <c r="D46" s="3">
        <f>SUM(D44:D45)</f>
        <v>5300</v>
      </c>
      <c r="H46" s="3">
        <f>SUM(H45)</f>
        <v>5300</v>
      </c>
    </row>
    <row r="47" spans="2:16" ht="15.75" thickTop="1" x14ac:dyDescent="0.25"/>
    <row r="48" spans="2:16" x14ac:dyDescent="0.25">
      <c r="E48" t="s">
        <v>37</v>
      </c>
    </row>
    <row r="49" spans="1:16" x14ac:dyDescent="0.25">
      <c r="D49" t="s">
        <v>18</v>
      </c>
      <c r="H49" t="s">
        <v>19</v>
      </c>
      <c r="L49" t="s">
        <v>74</v>
      </c>
    </row>
    <row r="50" spans="1:16" x14ac:dyDescent="0.25">
      <c r="B50" t="s">
        <v>21</v>
      </c>
      <c r="D50">
        <v>4000</v>
      </c>
      <c r="L50" t="s">
        <v>18</v>
      </c>
      <c r="P50" t="s">
        <v>19</v>
      </c>
    </row>
    <row r="51" spans="1:16" x14ac:dyDescent="0.25">
      <c r="B51" t="s">
        <v>38</v>
      </c>
      <c r="D51">
        <v>800</v>
      </c>
      <c r="F51" t="s">
        <v>15</v>
      </c>
      <c r="H51">
        <v>4800</v>
      </c>
      <c r="J51" t="s">
        <v>15</v>
      </c>
      <c r="L51">
        <v>800</v>
      </c>
      <c r="O51" t="s">
        <v>37</v>
      </c>
      <c r="P51">
        <v>800</v>
      </c>
    </row>
    <row r="52" spans="1:16" ht="15.75" thickBot="1" x14ac:dyDescent="0.3">
      <c r="D52" s="3">
        <f>SUM(D50:D51)</f>
        <v>4800</v>
      </c>
      <c r="H52" s="3">
        <f>SUM(H51)</f>
        <v>4800</v>
      </c>
      <c r="J52" t="s">
        <v>15</v>
      </c>
      <c r="L52">
        <v>4200</v>
      </c>
      <c r="O52" t="s">
        <v>20</v>
      </c>
      <c r="P52">
        <v>4200</v>
      </c>
    </row>
    <row r="53" spans="1:16" ht="15.75" thickTop="1" x14ac:dyDescent="0.25"/>
    <row r="56" spans="1:16" x14ac:dyDescent="0.25">
      <c r="A56" t="s">
        <v>41</v>
      </c>
      <c r="B56" t="s">
        <v>40</v>
      </c>
    </row>
    <row r="58" spans="1:16" x14ac:dyDescent="0.25">
      <c r="B58" t="s">
        <v>43</v>
      </c>
      <c r="F58" t="s">
        <v>42</v>
      </c>
      <c r="H58" t="s">
        <v>19</v>
      </c>
    </row>
    <row r="59" spans="1:16" x14ac:dyDescent="0.25">
      <c r="B59" t="s">
        <v>44</v>
      </c>
      <c r="F59" s="4">
        <v>3400</v>
      </c>
    </row>
    <row r="60" spans="1:16" x14ac:dyDescent="0.25">
      <c r="B60" t="s">
        <v>45</v>
      </c>
      <c r="F60" s="4">
        <v>18660</v>
      </c>
    </row>
    <row r="61" spans="1:16" x14ac:dyDescent="0.25">
      <c r="B61" t="s">
        <v>46</v>
      </c>
      <c r="F61" s="4">
        <v>3200</v>
      </c>
    </row>
    <row r="62" spans="1:16" x14ac:dyDescent="0.25">
      <c r="B62" t="s">
        <v>47</v>
      </c>
      <c r="F62" s="4">
        <v>36000</v>
      </c>
    </row>
    <row r="63" spans="1:16" x14ac:dyDescent="0.25">
      <c r="B63" t="s">
        <v>48</v>
      </c>
      <c r="F63" s="4">
        <v>46000</v>
      </c>
    </row>
    <row r="64" spans="1:16" x14ac:dyDescent="0.25">
      <c r="B64" t="s">
        <v>77</v>
      </c>
      <c r="F64" s="4">
        <v>4000</v>
      </c>
    </row>
    <row r="65" spans="2:20" x14ac:dyDescent="0.25">
      <c r="B65" t="s">
        <v>49</v>
      </c>
      <c r="F65">
        <v>200</v>
      </c>
    </row>
    <row r="66" spans="2:20" x14ac:dyDescent="0.25">
      <c r="B66" t="s">
        <v>50</v>
      </c>
      <c r="F66">
        <v>840</v>
      </c>
    </row>
    <row r="67" spans="2:20" x14ac:dyDescent="0.25">
      <c r="B67" t="s">
        <v>51</v>
      </c>
      <c r="F67" s="4">
        <v>1440</v>
      </c>
    </row>
    <row r="68" spans="2:20" x14ac:dyDescent="0.25">
      <c r="B68" t="s">
        <v>52</v>
      </c>
      <c r="F68">
        <v>280</v>
      </c>
    </row>
    <row r="69" spans="2:20" x14ac:dyDescent="0.25">
      <c r="B69" t="s">
        <v>53</v>
      </c>
      <c r="F69">
        <v>200</v>
      </c>
    </row>
    <row r="70" spans="2:20" x14ac:dyDescent="0.25">
      <c r="B70" t="s">
        <v>54</v>
      </c>
      <c r="F70" s="4">
        <v>29200</v>
      </c>
      <c r="T70" s="4"/>
    </row>
    <row r="71" spans="2:20" x14ac:dyDescent="0.25">
      <c r="B71" t="s">
        <v>56</v>
      </c>
      <c r="F71" s="4">
        <v>14000</v>
      </c>
      <c r="O71" s="4"/>
    </row>
    <row r="72" spans="2:20" x14ac:dyDescent="0.25">
      <c r="B72" t="s">
        <v>57</v>
      </c>
      <c r="F72" s="4">
        <v>4800</v>
      </c>
    </row>
    <row r="73" spans="2:20" x14ac:dyDescent="0.25">
      <c r="B73" t="s">
        <v>58</v>
      </c>
      <c r="F73" s="4">
        <v>6300</v>
      </c>
    </row>
    <row r="74" spans="2:20" x14ac:dyDescent="0.25">
      <c r="B74" t="s">
        <v>59</v>
      </c>
      <c r="F74" s="4">
        <v>5300</v>
      </c>
    </row>
    <row r="75" spans="2:20" x14ac:dyDescent="0.25">
      <c r="B75" t="s">
        <v>60</v>
      </c>
      <c r="F75" s="4">
        <v>5700</v>
      </c>
    </row>
    <row r="76" spans="2:20" x14ac:dyDescent="0.25">
      <c r="B76" t="s">
        <v>75</v>
      </c>
      <c r="F76" s="4">
        <v>38600</v>
      </c>
    </row>
    <row r="77" spans="2:20" x14ac:dyDescent="0.25">
      <c r="B77" t="s">
        <v>76</v>
      </c>
      <c r="F77" s="4">
        <v>3050</v>
      </c>
    </row>
    <row r="78" spans="2:20" x14ac:dyDescent="0.25">
      <c r="B78" t="s">
        <v>61</v>
      </c>
      <c r="F78" s="4">
        <v>1930</v>
      </c>
      <c r="S78" s="4"/>
    </row>
    <row r="79" spans="2:20" x14ac:dyDescent="0.25">
      <c r="B79" t="s">
        <v>62</v>
      </c>
      <c r="F79">
        <v>305</v>
      </c>
    </row>
    <row r="80" spans="2:20" x14ac:dyDescent="0.25">
      <c r="B80" t="s">
        <v>78</v>
      </c>
      <c r="F80" s="4">
        <v>1600</v>
      </c>
    </row>
    <row r="81" spans="2:26" x14ac:dyDescent="0.25">
      <c r="B81" t="s">
        <v>64</v>
      </c>
      <c r="H81">
        <v>1930</v>
      </c>
    </row>
    <row r="82" spans="2:26" x14ac:dyDescent="0.25">
      <c r="B82" t="s">
        <v>63</v>
      </c>
      <c r="H82">
        <v>305</v>
      </c>
      <c r="Z82" s="4">
        <v>52000</v>
      </c>
    </row>
    <row r="83" spans="2:26" x14ac:dyDescent="0.25">
      <c r="B83" t="s">
        <v>55</v>
      </c>
      <c r="H83" s="4">
        <v>4200</v>
      </c>
      <c r="I83" s="4"/>
    </row>
    <row r="84" spans="2:26" x14ac:dyDescent="0.25">
      <c r="B84" t="s">
        <v>39</v>
      </c>
      <c r="H84">
        <v>800</v>
      </c>
    </row>
    <row r="85" spans="2:26" x14ac:dyDescent="0.25">
      <c r="B85" t="s">
        <v>65</v>
      </c>
      <c r="H85" s="4">
        <v>3300</v>
      </c>
      <c r="I85" s="4"/>
    </row>
    <row r="86" spans="2:26" x14ac:dyDescent="0.25">
      <c r="B86" t="s">
        <v>66</v>
      </c>
      <c r="H86" s="4">
        <v>4600</v>
      </c>
      <c r="I86" s="4"/>
    </row>
    <row r="87" spans="2:26" x14ac:dyDescent="0.25">
      <c r="B87" t="s">
        <v>67</v>
      </c>
      <c r="H87" s="4">
        <v>34670</v>
      </c>
      <c r="I87" s="4"/>
    </row>
    <row r="88" spans="2:26" x14ac:dyDescent="0.25">
      <c r="B88" t="s">
        <v>68</v>
      </c>
      <c r="H88" s="4">
        <v>4000</v>
      </c>
      <c r="I88" s="4"/>
    </row>
    <row r="89" spans="2:26" x14ac:dyDescent="0.25">
      <c r="B89" t="s">
        <v>69</v>
      </c>
      <c r="H89" s="4">
        <v>119700</v>
      </c>
      <c r="I89" s="4"/>
    </row>
    <row r="90" spans="2:26" x14ac:dyDescent="0.25">
      <c r="B90" t="s">
        <v>70</v>
      </c>
      <c r="H90">
        <v>300</v>
      </c>
    </row>
    <row r="91" spans="2:26" x14ac:dyDescent="0.25">
      <c r="B91" t="s">
        <v>72</v>
      </c>
      <c r="F91">
        <v>150200</v>
      </c>
      <c r="H91">
        <v>600</v>
      </c>
    </row>
    <row r="92" spans="2:26" x14ac:dyDescent="0.25">
      <c r="B92" t="s">
        <v>71</v>
      </c>
      <c r="F92">
        <v>550</v>
      </c>
      <c r="H92" s="4">
        <v>201350</v>
      </c>
      <c r="I92" s="4"/>
      <c r="N92" s="4"/>
    </row>
    <row r="93" spans="2:26" ht="15.75" thickBot="1" x14ac:dyDescent="0.3">
      <c r="B93" t="s">
        <v>79</v>
      </c>
      <c r="F93" s="5">
        <f>SUM(F59:F92)</f>
        <v>375755</v>
      </c>
      <c r="H93" s="3">
        <f>SUM(H59:H92)</f>
        <v>375755</v>
      </c>
    </row>
    <row r="94" spans="2:26" ht="15.75" thickTop="1" x14ac:dyDescent="0.25"/>
    <row r="95" spans="2:26" x14ac:dyDescent="0.25">
      <c r="B95" t="s">
        <v>80</v>
      </c>
    </row>
    <row r="96" spans="2:26" x14ac:dyDescent="0.25">
      <c r="B96" t="s">
        <v>81</v>
      </c>
      <c r="C96" t="s">
        <v>84</v>
      </c>
    </row>
    <row r="97" spans="2:2" x14ac:dyDescent="0.25">
      <c r="B97" t="s">
        <v>82</v>
      </c>
    </row>
    <row r="98" spans="2:2" x14ac:dyDescent="0.25">
      <c r="B98" t="s">
        <v>85</v>
      </c>
    </row>
    <row r="99" spans="2:2" x14ac:dyDescent="0.25">
      <c r="B99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Abimbola Tejumade Olafare</dc:creator>
  <cp:lastModifiedBy>Abimbola Tejumade Olafare</cp:lastModifiedBy>
  <dcterms:created xsi:type="dcterms:W3CDTF">2025-09-14T13:12:03Z</dcterms:created>
  <dcterms:modified xsi:type="dcterms:W3CDTF">2025-09-14T18:07:20Z</dcterms:modified>
</cp:coreProperties>
</file>