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dwi\Downloads\"/>
    </mc:Choice>
  </mc:AlternateContent>
  <xr:revisionPtr revIDLastSave="0" documentId="8_{05DD31C1-7D4B-4170-8FBF-3F9DD2A0C859}" xr6:coauthVersionLast="47" xr6:coauthVersionMax="47" xr10:uidLastSave="{00000000-0000-0000-0000-000000000000}"/>
  <bookViews>
    <workbookView xWindow="-110" yWindow="-110" windowWidth="19420" windowHeight="10300" activeTab="4" xr2:uid="{00000000-000D-0000-FFFF-FFFF00000000}"/>
  </bookViews>
  <sheets>
    <sheet name="Instructions" sheetId="1" r:id="rId1"/>
    <sheet name="Financial Statements" sheetId="2" r:id="rId2"/>
    <sheet name="Sheet1" sheetId="4" r:id="rId3"/>
    <sheet name="Sheet2" sheetId="5" r:id="rId4"/>
    <sheet name="Sheet3" sheetId="6" r:id="rId5"/>
    <sheet name="List of Ratios" sheetId="3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7" i="3" l="1"/>
  <c r="A49" i="3" s="1"/>
  <c r="A16" i="3"/>
  <c r="A24" i="3" s="1"/>
  <c r="A5" i="3"/>
  <c r="A6" i="3" s="1"/>
  <c r="A7" i="3" s="1"/>
  <c r="A8" i="3" s="1"/>
  <c r="A9" i="3" s="1"/>
  <c r="A10" i="3" s="1"/>
  <c r="A11" i="3" s="1"/>
  <c r="A12" i="3" s="1"/>
  <c r="A13" i="3" s="1"/>
  <c r="A33" i="3" l="1"/>
  <c r="A25" i="3"/>
  <c r="A26" i="3" s="1"/>
  <c r="A27" i="3" s="1"/>
  <c r="A28" i="3" s="1"/>
  <c r="A29" i="3" s="1"/>
  <c r="A30" i="3" s="1"/>
  <c r="A17" i="3"/>
  <c r="A18" i="3" s="1"/>
  <c r="A20" i="3" s="1"/>
  <c r="A22" i="3" s="1"/>
  <c r="A34" i="3" l="1"/>
  <c r="A35" i="3" s="1"/>
  <c r="A36" i="3" s="1"/>
  <c r="A37" i="3" s="1"/>
  <c r="A39" i="3"/>
  <c r="A40" i="3" s="1"/>
  <c r="A41" i="3" s="1"/>
  <c r="A42" i="3" s="1"/>
  <c r="A43" i="3" s="1"/>
  <c r="A44" i="3" s="1"/>
  <c r="A46" i="3" s="1"/>
  <c r="A48" i="3" s="1"/>
  <c r="A50" i="3" s="1"/>
</calcChain>
</file>

<file path=xl/sharedStrings.xml><?xml version="1.0" encoding="utf-8"?>
<sst xmlns="http://schemas.openxmlformats.org/spreadsheetml/2006/main" count="258" uniqueCount="194">
  <si>
    <t>Instructions</t>
  </si>
  <si>
    <t>https://ir.aboutamazon.com/annual-reports-proxies-and-shareholder-letters/default.aspx</t>
  </si>
  <si>
    <t>You are required write up a 1-2 page report commenting on the financial health of Amazon Inc. based on the ratios you have calculated, addressing the five key topics mentioned in the ratios tab.</t>
  </si>
  <si>
    <t>Formats:</t>
  </si>
  <si>
    <t>However make sure you have covered the five key topics in the ratio analysis</t>
  </si>
  <si>
    <t>Please refer to the below website in order to download the company financial statements:</t>
  </si>
  <si>
    <t>You are free to use any additional publicly available information/ news articles whilst mentioning the sources at the end page</t>
  </si>
  <si>
    <t>The report should be submitted as a word document</t>
  </si>
  <si>
    <t>The supporting calculations should be submitted in excel document as same as the previous task.</t>
  </si>
  <si>
    <t>(In millions, except number of shares which are reflected in thousands and per share amounts)</t>
  </si>
  <si>
    <t>CONSOLIDATED STATEMENTS OF OPERATIONS</t>
  </si>
  <si>
    <t>Gross margin</t>
  </si>
  <si>
    <t>CONSOLIDATED BALANCE SHEETS</t>
  </si>
  <si>
    <t>CONSOLIDATED STATEMENTS OF CASH FLOWS</t>
  </si>
  <si>
    <t>Liquidity</t>
  </si>
  <si>
    <t>Current ratio</t>
  </si>
  <si>
    <t>Quick Ratio</t>
  </si>
  <si>
    <t>Cash Ratio</t>
  </si>
  <si>
    <t>Defensive Interval</t>
  </si>
  <si>
    <t>Inventory Days</t>
  </si>
  <si>
    <t>Payable Days</t>
  </si>
  <si>
    <t>Receivable Days</t>
  </si>
  <si>
    <t>Net trading cycle</t>
  </si>
  <si>
    <t>Working Capital as a % of Sales</t>
  </si>
  <si>
    <t>Working Capital</t>
  </si>
  <si>
    <t>Profitability</t>
  </si>
  <si>
    <t>EBITDA margin</t>
  </si>
  <si>
    <t>EBITDA</t>
  </si>
  <si>
    <t>EBIT margin</t>
  </si>
  <si>
    <t>EBIT</t>
  </si>
  <si>
    <t>Net margin</t>
  </si>
  <si>
    <t>Solvency/ debt management</t>
  </si>
  <si>
    <t>Debt to equity (D/E)</t>
  </si>
  <si>
    <t>Debt to total assets</t>
  </si>
  <si>
    <t>Long-term debt to capital</t>
  </si>
  <si>
    <t>Times interest earned</t>
  </si>
  <si>
    <t>Debt coverage</t>
  </si>
  <si>
    <t>Free cash flow (FCFE) per share</t>
  </si>
  <si>
    <t>FCFE</t>
  </si>
  <si>
    <t>Asset utilization</t>
  </si>
  <si>
    <t>Total asset turnover</t>
  </si>
  <si>
    <t>Fixed asset turnover</t>
  </si>
  <si>
    <t>Inventory turnover</t>
  </si>
  <si>
    <t>Return on assets (ROA)</t>
  </si>
  <si>
    <t>Investor/market ratios</t>
  </si>
  <si>
    <t>Price to equity (P/E)</t>
  </si>
  <si>
    <t>Earnings per share (EPS)</t>
  </si>
  <si>
    <t>Price to book value (PBV)</t>
  </si>
  <si>
    <t>Book value per share (BV)</t>
  </si>
  <si>
    <t>Dividend payout ratio</t>
  </si>
  <si>
    <t>Dividend per share</t>
  </si>
  <si>
    <t>Dividend yield</t>
  </si>
  <si>
    <t>Return on equity (ROE)</t>
  </si>
  <si>
    <t>Return on capital employed (ROCE)</t>
  </si>
  <si>
    <t>Enterprise value to EBITDA (EV/EBITDA)</t>
  </si>
  <si>
    <t>Enterprise value (EV)</t>
  </si>
  <si>
    <t>Company name</t>
  </si>
  <si>
    <t xml:space="preserve">Years ended </t>
  </si>
  <si>
    <t xml:space="preserve">As at </t>
  </si>
  <si>
    <t>Company Name</t>
  </si>
  <si>
    <t>Years ended ,</t>
  </si>
  <si>
    <t>Please input the three financial statements in the format from previous task, attached here in the second tab</t>
  </si>
  <si>
    <t>Perform the calculations on tab three similar to previous task.</t>
  </si>
  <si>
    <t>Perform a management report, analyzing the financial health of Amazon Inc. based on its recent two annual reports (2022 &amp; 2021).</t>
  </si>
  <si>
    <t>Net sales:</t>
  </si>
  <si>
    <t>Products</t>
  </si>
  <si>
    <t>Services</t>
  </si>
  <si>
    <t>Total net sales</t>
  </si>
  <si>
    <t>Cost of sales:</t>
  </si>
  <si>
    <t>Total cost of sales</t>
  </si>
  <si>
    <t>Operating expenses:</t>
  </si>
  <si>
    <t>Research and development</t>
  </si>
  <si>
    <t>Selling, general and administrative</t>
  </si>
  <si>
    <t>Total operating expenses</t>
  </si>
  <si>
    <t>Operating income</t>
  </si>
  <si>
    <t>Other income/(expense), net</t>
  </si>
  <si>
    <t>Income before provision for income taxes</t>
  </si>
  <si>
    <t>Provision for income taxes</t>
  </si>
  <si>
    <t>Net income</t>
  </si>
  <si>
    <t>Earnings per share:</t>
  </si>
  <si>
    <t>Basic</t>
  </si>
  <si>
    <t>Diluted</t>
  </si>
  <si>
    <t>Shares used in computing earnings per share:</t>
  </si>
  <si>
    <t>Current assets:</t>
  </si>
  <si>
    <t>Cash and cash equivalents</t>
  </si>
  <si>
    <t>Marketable securities</t>
  </si>
  <si>
    <t>Accounts receivable, net</t>
  </si>
  <si>
    <t>Inventories</t>
  </si>
  <si>
    <t>Vendor non trade receivables</t>
  </si>
  <si>
    <t>Other current assets</t>
  </si>
  <si>
    <t>Total current assets</t>
  </si>
  <si>
    <t>Non current assets:</t>
  </si>
  <si>
    <t>Property, plant and equipment, net</t>
  </si>
  <si>
    <t>Other non current assets</t>
  </si>
  <si>
    <t>Total non current assets</t>
  </si>
  <si>
    <t>Total assets</t>
  </si>
  <si>
    <t>Current liabilities:</t>
  </si>
  <si>
    <t>Accounts payable</t>
  </si>
  <si>
    <t>Other current liabilities</t>
  </si>
  <si>
    <t>Deferred revenue</t>
  </si>
  <si>
    <t>Commercial paper</t>
  </si>
  <si>
    <t>Term debt</t>
  </si>
  <si>
    <t>Total current liabilities</t>
  </si>
  <si>
    <t>Non current liabilities:</t>
  </si>
  <si>
    <t>Other non current liabilities</t>
  </si>
  <si>
    <t>Total non current liabilities</t>
  </si>
  <si>
    <t>Total liabilities</t>
  </si>
  <si>
    <t>Shareholders’ equity:</t>
  </si>
  <si>
    <t>Common stock and additional paid in capital, $0.00001 par value: 12,600,000 shares authorized; 4,443,236 and 4,754,986 shares issued and outstanding, respectively</t>
  </si>
  <si>
    <t>Retained earnings</t>
  </si>
  <si>
    <t>Accumulated other comprehensive income/(loss)</t>
  </si>
  <si>
    <t>Total shareholders’ equity</t>
  </si>
  <si>
    <t>Total liabilities and shareholders’ equity</t>
  </si>
  <si>
    <t>Cash, cash equivalents and restricted cash, beginning balances</t>
  </si>
  <si>
    <t>Operating activities:</t>
  </si>
  <si>
    <t>Adjustments to reconcile net income to cash generated by operating</t>
  </si>
  <si>
    <t>Depreciation and amortization</t>
  </si>
  <si>
    <t>Share based compensation expense</t>
  </si>
  <si>
    <t>Deferred income tax expense/(benefit)</t>
  </si>
  <si>
    <t>Other</t>
  </si>
  <si>
    <t>Changes in operating assets and liabilities:</t>
  </si>
  <si>
    <t>Other current and non current assets</t>
  </si>
  <si>
    <t>Other current and non current liabilities</t>
  </si>
  <si>
    <t>Cash generated by operating activities</t>
  </si>
  <si>
    <t>Investing activities:</t>
  </si>
  <si>
    <t>Purchases of marketable securities</t>
  </si>
  <si>
    <t>Proceeds from maturities of marketable securities</t>
  </si>
  <si>
    <t>Proceeds from sales of marketable securities</t>
  </si>
  <si>
    <t>Payments for acquisition of property, plant and equipment</t>
  </si>
  <si>
    <t>Payments made in connection with business acquisitions, net</t>
  </si>
  <si>
    <t>Cash generated by/(used in) investing activities</t>
  </si>
  <si>
    <t>Financing activities:</t>
  </si>
  <si>
    <t>Payments for taxes related to net share settlement of equity awards</t>
  </si>
  <si>
    <t>Payments for dividends and dividend equivalents</t>
  </si>
  <si>
    <t>Repurchases of common stock</t>
  </si>
  <si>
    <t>Proceeds from issuance of term debt, net</t>
  </si>
  <si>
    <t>Repayments of term debt</t>
  </si>
  <si>
    <t>Proceeds from/(Repayments of) commercial paper, net</t>
  </si>
  <si>
    <t>Cash used in financing activities</t>
  </si>
  <si>
    <t>Increase/(Decrease) in cash, cash equivalents and restricted</t>
  </si>
  <si>
    <t>Cash, cash equivalents and restricted cash, ending balances</t>
  </si>
  <si>
    <t>Supplemental cash flow disclosure:</t>
  </si>
  <si>
    <t>Cash paid for income taxes, net</t>
  </si>
  <si>
    <t>Cash paid for interest</t>
  </si>
  <si>
    <t>9Yy0 !PvYv "YwYQxY0 Oel</t>
  </si>
  <si>
    <t>dfeK dfeJ dfeI</t>
  </si>
  <si>
    <t>b_. 508~-. /X_/ ? kkPtSQU ? kTktOkS ? kRltTlP</t>
  </si>
  <si>
    <t>b_. /_0,[_ /X_/ SOtjOU OltOQj kjltkkT</t>
  </si>
  <si>
    <t>H8.X V_. /X_/ kQQtPRR jUjtPPQ jPltSjj</t>
  </si>
  <si>
    <t>a5_0.[V] _*5_V/_/N</t>
  </si>
  <si>
    <t>#8/. 8^ /X_/ kkktOUT kUOtkSR kRStSUR</t>
  </si>
  <si>
    <t>-X^[XXW_V. jStjTO UTtljQ TltjUj</t>
  </si>
  <si>
    <t>H_\V8X8]} V~ 8V._V. jjtRjl jPtPUQ UStOUk</t>
  </si>
  <si>
    <t>c0Y_.[V] kltlRO kUtPkT kPtPQP</t>
  </si>
  <si>
    <t>i_V_0X V~ ~W[V[/.0.[,_ UtRQT TtUUR StjlU</t>
  </si>
  <si>
    <t>a.\_0 85_0.[V] _*5_V/_ 2[V8W_zt V_. jkT jOR jlk</t>
  </si>
  <si>
    <t>H8.X 85_0.[V] _*5_V/_/ kQUtQRl jjltTRR jRStOPk</t>
  </si>
  <si>
    <t>a5_0.[V] [V8W_ TtklR kjtTjk kTtSTk</t>
  </si>
  <si>
    <t>gV._0_/. [V8W_ jlj TTl PUj</t>
  </si>
  <si>
    <t>gV._0_/. _*5_V/_ 2PTPz 2ktTkQz 2ktRllz</t>
  </si>
  <si>
    <t>a.\_0 [V8W_ 2_*5_V/_zt V_. UTR 2kPUz jlU</t>
  </si>
  <si>
    <t>H8.X V8Vr85_0.[V] [V8W_ 2_*5_V/_z 2Ullz 2ktkRlz 2SRSz</t>
  </si>
  <si>
    <t>gV8W_ _^80_ [V8W_ .*_/ UtPlR kktjRk kUtOQR</t>
  </si>
  <si>
    <t>`08,[/[8V ^80 [V8W_ .*_/ 2QROz 2ktkOQz 2jtUQTz</t>
  </si>
  <si>
    <t>!3-[.}rW_.\8~ [V,_/.W_V. .[,[.}t V_. 8^ .* 2Tz O 2kTz</t>
  </si>
  <si>
    <t>b_. [V8W_ ? UtlUU ? kltlQU ? kktSPP</t>
  </si>
  <si>
    <t>$/[ _0V[V]/ 5_0 /\0_ ? RpUj ? jlpRP ? jUpTR</t>
  </si>
  <si>
    <t>[X-._~ _0V[V]/ 5_0 /\0_ ? RpkS ? jlpkT ? jUplk_x000D_
C_[]\._~r,_0]_ /\0_/ -/_~ [V 8W5-..[8V 8^ _0V[V]/ 5_0 /\0_N_x000D_
$/[ TPl TPQ TOT_x000D_
[X-._~ TOU Sll SlT</t>
  </si>
  <si>
    <t>SlT</t>
  </si>
  <si>
    <t>.-X^[XXW_V. jStjTO UTtljQ TltjUj</t>
  </si>
  <si>
    <t>gV8W_ ._^80_ [V8W_ .*_/ UtPlR kktjRk kUtOQR</t>
  </si>
  <si>
    <t>dfeI</t>
  </si>
  <si>
    <t>kRltTlP</t>
  </si>
  <si>
    <t>kjltkkT</t>
  </si>
  <si>
    <t>jPltSjj</t>
  </si>
  <si>
    <t>kRStSUR</t>
  </si>
  <si>
    <t>TltjUj</t>
  </si>
  <si>
    <t>UStOUk</t>
  </si>
  <si>
    <t>kPtPQP</t>
  </si>
  <si>
    <t>StjlU</t>
  </si>
  <si>
    <t>jlk</t>
  </si>
  <si>
    <t>jRStOPk</t>
  </si>
  <si>
    <t>kTtSTk</t>
  </si>
  <si>
    <t>PUj</t>
  </si>
  <si>
    <t>2ktRllz</t>
  </si>
  <si>
    <t>jlU</t>
  </si>
  <si>
    <t>2SRSz</t>
  </si>
  <si>
    <t>kUtOQR</t>
  </si>
  <si>
    <t>2jtUQTz</t>
  </si>
  <si>
    <t>2kTz</t>
  </si>
  <si>
    <t>kktSPP</t>
  </si>
  <si>
    <t>jUpTR</t>
  </si>
  <si>
    <t>jUplk</t>
  </si>
  <si>
    <t>TOT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</si>
</sst>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_);_(* \(#,##0\);_(* &quot;-&quot;??_);_(@_)"/>
    <numFmt numFmtId="166" formatCode="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2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29">
    <xf numFmtId="0" fontId="0" fillId="0" borderId="0" xfId="0"/>
    <xf numFmtId="0" fontId="0" fillId="0" borderId="0" xfId="0" applyAlignment="1">
      <alignment horizontal="left" indent="1"/>
    </xf>
    <xf numFmtId="0" fontId="0" fillId="0" borderId="0" xfId="0" applyAlignment="1">
      <alignment wrapText="1"/>
    </xf>
    <xf numFmtId="0" fontId="4" fillId="2" borderId="0" xfId="0" applyFont="1" applyFill="1" applyAlignment="1">
      <alignment wrapText="1"/>
    </xf>
    <xf numFmtId="0" fontId="2" fillId="0" borderId="0" xfId="0" applyFont="1" applyAlignment="1">
      <alignment wrapText="1"/>
    </xf>
    <xf numFmtId="0" fontId="0" fillId="0" borderId="0" xfId="0" applyAlignment="1">
      <alignment horizontal="left" wrapText="1" indent="1"/>
    </xf>
    <xf numFmtId="0" fontId="5" fillId="0" borderId="0" xfId="2" applyAlignment="1">
      <alignment horizontal="left" wrapText="1" indent="1"/>
    </xf>
    <xf numFmtId="0" fontId="6" fillId="2" borderId="0" xfId="0" applyFont="1" applyFill="1" applyAlignment="1">
      <alignment vertical="center"/>
    </xf>
    <xf numFmtId="0" fontId="3" fillId="2" borderId="0" xfId="0" applyFont="1" applyFill="1"/>
    <xf numFmtId="0" fontId="2" fillId="0" borderId="0" xfId="0" applyFont="1"/>
    <xf numFmtId="165" fontId="0" fillId="0" borderId="0" xfId="1" applyNumberFormat="1" applyFont="1"/>
    <xf numFmtId="0" fontId="2" fillId="0" borderId="1" xfId="0" applyFont="1" applyBorder="1"/>
    <xf numFmtId="165" fontId="2" fillId="0" borderId="1" xfId="1" applyNumberFormat="1" applyFont="1" applyBorder="1"/>
    <xf numFmtId="0" fontId="2" fillId="0" borderId="2" xfId="0" applyFont="1" applyBorder="1"/>
    <xf numFmtId="165" fontId="2" fillId="0" borderId="2" xfId="1" applyNumberFormat="1" applyFont="1" applyBorder="1"/>
    <xf numFmtId="0" fontId="0" fillId="4" borderId="0" xfId="0" applyFill="1"/>
    <xf numFmtId="3" fontId="0" fillId="0" borderId="0" xfId="0" applyNumberFormat="1"/>
    <xf numFmtId="165" fontId="2" fillId="0" borderId="0" xfId="1" applyNumberFormat="1" applyFont="1"/>
    <xf numFmtId="0" fontId="2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7" fillId="2" borderId="0" xfId="0" applyFont="1" applyFill="1" applyAlignment="1">
      <alignment horizontal="left"/>
    </xf>
    <xf numFmtId="0" fontId="3" fillId="2" borderId="0" xfId="0" applyFont="1" applyFill="1" applyAlignment="1">
      <alignment horizontal="center"/>
    </xf>
    <xf numFmtId="166" fontId="0" fillId="0" borderId="0" xfId="0" applyNumberFormat="1"/>
    <xf numFmtId="0" fontId="2" fillId="0" borderId="0" xfId="0" applyFont="1" applyAlignment="1">
      <alignment horizontal="left"/>
    </xf>
    <xf numFmtId="0" fontId="2" fillId="0" borderId="3" xfId="0" applyFont="1" applyBorder="1" applyAlignment="1">
      <alignment horizontal="left"/>
    </xf>
    <xf numFmtId="165" fontId="1" fillId="0" borderId="1" xfId="1" applyNumberFormat="1" applyFont="1" applyBorder="1"/>
    <xf numFmtId="2" fontId="0" fillId="0" borderId="0" xfId="0" applyNumberFormat="1"/>
    <xf numFmtId="0" fontId="2" fillId="0" borderId="0" xfId="0" applyFont="1" applyAlignment="1">
      <alignment horizontal="center"/>
    </xf>
    <xf numFmtId="0" fontId="2" fillId="3" borderId="0" xfId="0" applyFont="1" applyFill="1" applyAlignment="1">
      <alignment horizontal="center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ir.aboutamazon.com/annual-reports-proxies-and-shareholder-letters/default.asp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5"/>
  <sheetViews>
    <sheetView workbookViewId="0">
      <selection activeCell="A5" sqref="A5"/>
    </sheetView>
  </sheetViews>
  <sheetFormatPr defaultRowHeight="14.5" x14ac:dyDescent="0.35"/>
  <cols>
    <col min="1" max="1" width="157.90625" style="2" customWidth="1"/>
  </cols>
  <sheetData>
    <row r="1" spans="1:1" ht="23.5" x14ac:dyDescent="0.55000000000000004">
      <c r="A1" s="3" t="s">
        <v>0</v>
      </c>
    </row>
    <row r="3" spans="1:1" x14ac:dyDescent="0.35">
      <c r="A3" s="2" t="s">
        <v>63</v>
      </c>
    </row>
    <row r="4" spans="1:1" x14ac:dyDescent="0.35">
      <c r="A4" s="5" t="s">
        <v>5</v>
      </c>
    </row>
    <row r="5" spans="1:1" x14ac:dyDescent="0.35">
      <c r="A5" s="6" t="s">
        <v>1</v>
      </c>
    </row>
    <row r="7" spans="1:1" x14ac:dyDescent="0.35">
      <c r="A7" s="2" t="s">
        <v>61</v>
      </c>
    </row>
    <row r="8" spans="1:1" x14ac:dyDescent="0.35">
      <c r="A8" s="2" t="s">
        <v>62</v>
      </c>
    </row>
    <row r="9" spans="1:1" ht="29" x14ac:dyDescent="0.35">
      <c r="A9" s="2" t="s">
        <v>2</v>
      </c>
    </row>
    <row r="10" spans="1:1" x14ac:dyDescent="0.35">
      <c r="A10" s="2" t="s">
        <v>6</v>
      </c>
    </row>
    <row r="11" spans="1:1" x14ac:dyDescent="0.35">
      <c r="A11" s="2" t="s">
        <v>4</v>
      </c>
    </row>
    <row r="13" spans="1:1" x14ac:dyDescent="0.35">
      <c r="A13" s="4" t="s">
        <v>3</v>
      </c>
    </row>
    <row r="14" spans="1:1" x14ac:dyDescent="0.35">
      <c r="A14" s="2" t="s">
        <v>7</v>
      </c>
    </row>
    <row r="15" spans="1:1" x14ac:dyDescent="0.35">
      <c r="A15" s="2" t="s">
        <v>8</v>
      </c>
    </row>
  </sheetData>
  <hyperlinks>
    <hyperlink ref="A5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17"/>
  <sheetViews>
    <sheetView topLeftCell="A93" zoomScale="80" zoomScaleNormal="80" workbookViewId="0">
      <selection activeCell="B98" sqref="B98"/>
    </sheetView>
  </sheetViews>
  <sheetFormatPr defaultRowHeight="14.5" x14ac:dyDescent="0.35"/>
  <cols>
    <col min="1" max="1" width="59" customWidth="1"/>
    <col min="2" max="3" width="11.54296875" bestFit="1" customWidth="1"/>
    <col min="4" max="4" width="11.6328125" bestFit="1" customWidth="1"/>
  </cols>
  <sheetData>
    <row r="1" spans="1:10" ht="60" customHeight="1" x14ac:dyDescent="0.35">
      <c r="A1" s="7" t="s">
        <v>56</v>
      </c>
      <c r="B1" s="8" t="s">
        <v>9</v>
      </c>
      <c r="C1" s="8"/>
      <c r="D1" s="8"/>
      <c r="E1" s="8"/>
      <c r="F1" s="8"/>
      <c r="G1" s="8"/>
      <c r="H1" s="8"/>
      <c r="I1" s="8"/>
      <c r="J1" s="8"/>
    </row>
    <row r="2" spans="1:10" x14ac:dyDescent="0.35">
      <c r="A2" s="28" t="s">
        <v>10</v>
      </c>
      <c r="B2" s="28"/>
      <c r="C2" s="28"/>
      <c r="D2" s="28"/>
    </row>
    <row r="3" spans="1:10" x14ac:dyDescent="0.35">
      <c r="B3" s="27" t="s">
        <v>57</v>
      </c>
      <c r="C3" s="27"/>
      <c r="D3" s="27"/>
    </row>
    <row r="4" spans="1:10" x14ac:dyDescent="0.35">
      <c r="B4" s="9">
        <v>2019</v>
      </c>
      <c r="C4" s="9">
        <v>2018</v>
      </c>
      <c r="D4" s="9">
        <v>2017</v>
      </c>
    </row>
    <row r="5" spans="1:10" x14ac:dyDescent="0.35">
      <c r="A5" t="s">
        <v>64</v>
      </c>
    </row>
    <row r="6" spans="1:10" x14ac:dyDescent="0.35">
      <c r="A6" s="1" t="s">
        <v>65</v>
      </c>
      <c r="B6" s="10"/>
      <c r="C6" s="10"/>
      <c r="D6" s="10"/>
    </row>
    <row r="7" spans="1:10" x14ac:dyDescent="0.35">
      <c r="A7" s="1" t="s">
        <v>66</v>
      </c>
      <c r="B7" s="10"/>
      <c r="C7" s="10"/>
      <c r="D7" s="10"/>
    </row>
    <row r="8" spans="1:10" x14ac:dyDescent="0.35">
      <c r="A8" s="11" t="s">
        <v>67</v>
      </c>
      <c r="B8">
        <v>280552</v>
      </c>
      <c r="C8" s="25">
        <v>232887</v>
      </c>
      <c r="D8" s="12">
        <v>177866</v>
      </c>
    </row>
    <row r="9" spans="1:10" x14ac:dyDescent="0.35">
      <c r="A9" t="s">
        <v>68</v>
      </c>
      <c r="B9" s="10">
        <v>165536</v>
      </c>
      <c r="C9">
        <v>139156</v>
      </c>
      <c r="D9" s="10">
        <v>111934</v>
      </c>
      <c r="H9" s="26"/>
    </row>
    <row r="10" spans="1:10" x14ac:dyDescent="0.35">
      <c r="A10" s="1" t="s">
        <v>65</v>
      </c>
      <c r="B10" s="10"/>
      <c r="C10" s="10"/>
      <c r="D10" s="10"/>
    </row>
    <row r="11" spans="1:10" x14ac:dyDescent="0.35">
      <c r="A11" s="1" t="s">
        <v>66</v>
      </c>
      <c r="B11" s="10"/>
      <c r="C11" s="10"/>
      <c r="D11" s="10"/>
    </row>
    <row r="12" spans="1:10" x14ac:dyDescent="0.35">
      <c r="A12" s="11" t="s">
        <v>69</v>
      </c>
      <c r="B12" s="12"/>
      <c r="C12" s="12"/>
      <c r="D12" s="12"/>
    </row>
    <row r="13" spans="1:10" x14ac:dyDescent="0.35">
      <c r="A13" s="11" t="s">
        <v>11</v>
      </c>
      <c r="B13" s="12"/>
      <c r="C13" s="12"/>
      <c r="D13" s="12"/>
    </row>
    <row r="14" spans="1:10" x14ac:dyDescent="0.35">
      <c r="A14" t="s">
        <v>70</v>
      </c>
      <c r="B14" s="10"/>
      <c r="C14" s="10"/>
      <c r="D14" s="10"/>
    </row>
    <row r="15" spans="1:10" x14ac:dyDescent="0.35">
      <c r="A15" s="1" t="s">
        <v>71</v>
      </c>
      <c r="B15" s="10"/>
      <c r="C15" s="10"/>
      <c r="D15" s="10"/>
    </row>
    <row r="16" spans="1:10" x14ac:dyDescent="0.35">
      <c r="A16" s="1" t="s">
        <v>72</v>
      </c>
      <c r="B16" s="10"/>
      <c r="C16" s="10"/>
      <c r="D16" s="10"/>
    </row>
    <row r="17" spans="1:4" x14ac:dyDescent="0.35">
      <c r="A17" s="11" t="s">
        <v>73</v>
      </c>
      <c r="B17" s="25">
        <v>265981</v>
      </c>
      <c r="C17" s="16">
        <v>220466</v>
      </c>
      <c r="D17" s="16">
        <v>173760</v>
      </c>
    </row>
    <row r="18" spans="1:4" s="11" customFormat="1" x14ac:dyDescent="0.35">
      <c r="A18" s="11" t="s">
        <v>74</v>
      </c>
      <c r="B18" s="12"/>
      <c r="C18" s="12"/>
      <c r="D18" s="12"/>
    </row>
    <row r="19" spans="1:4" x14ac:dyDescent="0.35">
      <c r="A19" t="s">
        <v>75</v>
      </c>
      <c r="B19" s="10"/>
      <c r="C19" s="10"/>
      <c r="D19" s="10"/>
    </row>
    <row r="20" spans="1:4" x14ac:dyDescent="0.35">
      <c r="A20" s="11" t="s">
        <v>76</v>
      </c>
      <c r="B20" s="12"/>
      <c r="C20" s="12"/>
      <c r="D20" s="12"/>
    </row>
    <row r="21" spans="1:4" x14ac:dyDescent="0.35">
      <c r="A21" t="s">
        <v>77</v>
      </c>
      <c r="B21" s="10"/>
      <c r="C21" s="10"/>
      <c r="D21" s="10"/>
    </row>
    <row r="22" spans="1:4" ht="15" thickBot="1" x14ac:dyDescent="0.4">
      <c r="A22" s="13" t="s">
        <v>78</v>
      </c>
      <c r="B22" s="14"/>
      <c r="C22" s="14"/>
      <c r="D22" s="14"/>
    </row>
    <row r="23" spans="1:4" ht="15" thickTop="1" x14ac:dyDescent="0.35">
      <c r="A23" t="s">
        <v>79</v>
      </c>
    </row>
    <row r="24" spans="1:4" x14ac:dyDescent="0.35">
      <c r="A24" s="1" t="s">
        <v>80</v>
      </c>
      <c r="B24" s="15"/>
      <c r="C24" s="15"/>
      <c r="D24" s="15"/>
    </row>
    <row r="25" spans="1:4" x14ac:dyDescent="0.35">
      <c r="A25" s="1" t="s">
        <v>81</v>
      </c>
      <c r="B25" s="15"/>
      <c r="C25" s="15"/>
      <c r="D25" s="15"/>
    </row>
    <row r="26" spans="1:4" x14ac:dyDescent="0.35">
      <c r="A26" t="s">
        <v>82</v>
      </c>
    </row>
    <row r="27" spans="1:4" x14ac:dyDescent="0.35">
      <c r="A27" s="1" t="s">
        <v>80</v>
      </c>
      <c r="B27" s="16"/>
      <c r="C27" s="16"/>
      <c r="D27" s="16"/>
    </row>
    <row r="28" spans="1:4" x14ac:dyDescent="0.35">
      <c r="A28" s="1" t="s">
        <v>81</v>
      </c>
      <c r="B28" s="16"/>
      <c r="C28" s="16"/>
      <c r="D28" s="16"/>
    </row>
    <row r="31" spans="1:4" x14ac:dyDescent="0.35">
      <c r="A31" s="28" t="s">
        <v>12</v>
      </c>
      <c r="B31" s="28"/>
      <c r="C31" s="28"/>
      <c r="D31" s="28"/>
    </row>
    <row r="32" spans="1:4" x14ac:dyDescent="0.35">
      <c r="B32" s="27" t="s">
        <v>58</v>
      </c>
      <c r="C32" s="27"/>
      <c r="D32" s="27"/>
    </row>
    <row r="33" spans="1:4" x14ac:dyDescent="0.35">
      <c r="B33" s="9">
        <v>2019</v>
      </c>
      <c r="C33" s="9">
        <v>2018</v>
      </c>
      <c r="D33" s="9">
        <v>2017</v>
      </c>
    </row>
    <row r="35" spans="1:4" x14ac:dyDescent="0.35">
      <c r="A35" t="s">
        <v>83</v>
      </c>
    </row>
    <row r="36" spans="1:4" x14ac:dyDescent="0.35">
      <c r="A36" s="1" t="s">
        <v>84</v>
      </c>
      <c r="B36" s="10"/>
      <c r="C36" s="10"/>
      <c r="D36" s="10"/>
    </row>
    <row r="37" spans="1:4" x14ac:dyDescent="0.35">
      <c r="A37" s="1" t="s">
        <v>85</v>
      </c>
      <c r="B37" s="10"/>
      <c r="C37" s="10"/>
      <c r="D37" s="10"/>
    </row>
    <row r="38" spans="1:4" x14ac:dyDescent="0.35">
      <c r="A38" s="1" t="s">
        <v>86</v>
      </c>
      <c r="B38" s="10"/>
      <c r="C38" s="10"/>
      <c r="D38" s="10"/>
    </row>
    <row r="39" spans="1:4" x14ac:dyDescent="0.35">
      <c r="A39" s="1" t="s">
        <v>87</v>
      </c>
      <c r="B39" s="10"/>
      <c r="C39" s="10"/>
      <c r="D39" s="10"/>
    </row>
    <row r="40" spans="1:4" x14ac:dyDescent="0.35">
      <c r="A40" s="1" t="s">
        <v>88</v>
      </c>
      <c r="B40" s="10"/>
      <c r="C40" s="10"/>
      <c r="D40" s="10"/>
    </row>
    <row r="41" spans="1:4" x14ac:dyDescent="0.35">
      <c r="A41" s="1" t="s">
        <v>89</v>
      </c>
      <c r="B41" s="10"/>
      <c r="C41" s="10"/>
      <c r="D41" s="10"/>
    </row>
    <row r="42" spans="1:4" x14ac:dyDescent="0.35">
      <c r="A42" s="11" t="s">
        <v>90</v>
      </c>
      <c r="B42" s="12"/>
      <c r="C42" s="12"/>
      <c r="D42" s="12"/>
    </row>
    <row r="43" spans="1:4" x14ac:dyDescent="0.35">
      <c r="A43" t="s">
        <v>91</v>
      </c>
      <c r="B43" s="10"/>
      <c r="C43" s="10"/>
      <c r="D43" s="10"/>
    </row>
    <row r="44" spans="1:4" x14ac:dyDescent="0.35">
      <c r="A44" s="1" t="s">
        <v>85</v>
      </c>
      <c r="B44" s="10"/>
      <c r="C44" s="10"/>
      <c r="D44" s="10"/>
    </row>
    <row r="45" spans="1:4" x14ac:dyDescent="0.35">
      <c r="A45" s="1" t="s">
        <v>92</v>
      </c>
      <c r="B45" s="10"/>
      <c r="C45" s="10"/>
      <c r="D45" s="10"/>
    </row>
    <row r="46" spans="1:4" x14ac:dyDescent="0.35">
      <c r="A46" s="1" t="s">
        <v>93</v>
      </c>
      <c r="B46" s="10"/>
      <c r="C46" s="10"/>
      <c r="D46" s="10"/>
    </row>
    <row r="47" spans="1:4" x14ac:dyDescent="0.35">
      <c r="A47" s="11" t="s">
        <v>94</v>
      </c>
      <c r="B47" s="12"/>
      <c r="C47" s="12"/>
      <c r="D47" s="12"/>
    </row>
    <row r="48" spans="1:4" ht="15" thickBot="1" x14ac:dyDescent="0.4">
      <c r="A48" s="13" t="s">
        <v>95</v>
      </c>
      <c r="B48" s="14"/>
      <c r="C48" s="14"/>
      <c r="D48" s="14"/>
    </row>
    <row r="49" spans="1:4" ht="15" thickTop="1" x14ac:dyDescent="0.35"/>
    <row r="50" spans="1:4" x14ac:dyDescent="0.35">
      <c r="A50" t="s">
        <v>96</v>
      </c>
    </row>
    <row r="51" spans="1:4" x14ac:dyDescent="0.35">
      <c r="A51" s="1" t="s">
        <v>97</v>
      </c>
      <c r="B51" s="10"/>
      <c r="C51" s="10"/>
      <c r="D51" s="10"/>
    </row>
    <row r="52" spans="1:4" x14ac:dyDescent="0.35">
      <c r="A52" s="1" t="s">
        <v>98</v>
      </c>
      <c r="B52" s="10"/>
      <c r="C52" s="10"/>
      <c r="D52" s="10"/>
    </row>
    <row r="53" spans="1:4" x14ac:dyDescent="0.35">
      <c r="A53" s="1" t="s">
        <v>99</v>
      </c>
      <c r="B53" s="10"/>
      <c r="C53" s="10"/>
      <c r="D53" s="10"/>
    </row>
    <row r="54" spans="1:4" x14ac:dyDescent="0.35">
      <c r="A54" s="1" t="s">
        <v>100</v>
      </c>
      <c r="B54" s="10"/>
      <c r="C54" s="10"/>
      <c r="D54" s="10"/>
    </row>
    <row r="55" spans="1:4" x14ac:dyDescent="0.35">
      <c r="A55" s="1" t="s">
        <v>101</v>
      </c>
      <c r="B55" s="10"/>
      <c r="C55" s="10"/>
      <c r="D55" s="10"/>
    </row>
    <row r="56" spans="1:4" x14ac:dyDescent="0.35">
      <c r="A56" s="11" t="s">
        <v>102</v>
      </c>
      <c r="B56" s="12"/>
      <c r="C56" s="12"/>
      <c r="D56" s="12"/>
    </row>
    <row r="57" spans="1:4" x14ac:dyDescent="0.35">
      <c r="A57" t="s">
        <v>103</v>
      </c>
      <c r="B57" s="10"/>
      <c r="C57" s="10"/>
      <c r="D57" s="10"/>
    </row>
    <row r="58" spans="1:4" x14ac:dyDescent="0.35">
      <c r="A58" s="1" t="s">
        <v>99</v>
      </c>
      <c r="B58" s="10"/>
      <c r="C58" s="10"/>
      <c r="D58" s="10"/>
    </row>
    <row r="59" spans="1:4" x14ac:dyDescent="0.35">
      <c r="A59" s="1" t="s">
        <v>101</v>
      </c>
      <c r="B59" s="10"/>
      <c r="C59" s="10"/>
      <c r="D59" s="10"/>
    </row>
    <row r="60" spans="1:4" x14ac:dyDescent="0.35">
      <c r="A60" s="1" t="s">
        <v>104</v>
      </c>
      <c r="B60" s="10"/>
      <c r="C60" s="10"/>
      <c r="D60" s="10"/>
    </row>
    <row r="61" spans="1:4" x14ac:dyDescent="0.35">
      <c r="A61" s="24" t="s">
        <v>105</v>
      </c>
      <c r="B61" s="10"/>
      <c r="C61" s="10"/>
      <c r="D61" s="10"/>
    </row>
    <row r="62" spans="1:4" x14ac:dyDescent="0.35">
      <c r="A62" s="11" t="s">
        <v>106</v>
      </c>
      <c r="B62" s="12"/>
      <c r="C62" s="12"/>
      <c r="D62" s="12"/>
    </row>
    <row r="63" spans="1:4" x14ac:dyDescent="0.35">
      <c r="B63" s="10"/>
      <c r="C63" s="10"/>
      <c r="D63" s="10"/>
    </row>
    <row r="64" spans="1:4" x14ac:dyDescent="0.35">
      <c r="A64" t="s">
        <v>107</v>
      </c>
      <c r="B64" s="10"/>
      <c r="C64" s="10"/>
      <c r="D64" s="10"/>
    </row>
    <row r="65" spans="1:4" x14ac:dyDescent="0.35">
      <c r="A65" s="1" t="s">
        <v>108</v>
      </c>
      <c r="B65" s="10"/>
      <c r="C65" s="10"/>
      <c r="D65" s="10"/>
    </row>
    <row r="66" spans="1:4" x14ac:dyDescent="0.35">
      <c r="A66" s="1" t="s">
        <v>109</v>
      </c>
      <c r="B66" s="10"/>
      <c r="C66" s="10"/>
      <c r="D66" s="10"/>
    </row>
    <row r="67" spans="1:4" x14ac:dyDescent="0.35">
      <c r="A67" s="1" t="s">
        <v>110</v>
      </c>
      <c r="B67" s="10"/>
      <c r="C67" s="10"/>
      <c r="D67" s="10"/>
    </row>
    <row r="68" spans="1:4" x14ac:dyDescent="0.35">
      <c r="A68" s="11" t="s">
        <v>111</v>
      </c>
      <c r="B68" s="12"/>
      <c r="C68" s="12"/>
      <c r="D68" s="12"/>
    </row>
    <row r="69" spans="1:4" ht="15" thickBot="1" x14ac:dyDescent="0.4">
      <c r="A69" s="13" t="s">
        <v>112</v>
      </c>
      <c r="B69" s="14"/>
      <c r="C69" s="14"/>
      <c r="D69" s="14"/>
    </row>
    <row r="70" spans="1:4" ht="15" thickTop="1" x14ac:dyDescent="0.35"/>
    <row r="71" spans="1:4" x14ac:dyDescent="0.35">
      <c r="A71" s="28" t="s">
        <v>13</v>
      </c>
      <c r="B71" s="28"/>
      <c r="C71" s="28"/>
      <c r="D71" s="28"/>
    </row>
    <row r="72" spans="1:4" x14ac:dyDescent="0.35">
      <c r="B72" s="27" t="s">
        <v>57</v>
      </c>
      <c r="C72" s="27"/>
      <c r="D72" s="27"/>
    </row>
    <row r="73" spans="1:4" x14ac:dyDescent="0.35">
      <c r="B73" s="9">
        <v>2019</v>
      </c>
      <c r="C73" s="9">
        <v>2018</v>
      </c>
      <c r="D73" s="9">
        <v>2017</v>
      </c>
    </row>
    <row r="75" spans="1:4" x14ac:dyDescent="0.35">
      <c r="A75" s="9" t="s">
        <v>113</v>
      </c>
      <c r="B75" s="17">
        <v>32173</v>
      </c>
      <c r="C75" s="17">
        <v>21856</v>
      </c>
      <c r="D75" s="17">
        <v>19934</v>
      </c>
    </row>
    <row r="76" spans="1:4" x14ac:dyDescent="0.35">
      <c r="A76" t="s">
        <v>114</v>
      </c>
      <c r="B76" s="10"/>
      <c r="C76" s="10"/>
      <c r="D76" s="10"/>
    </row>
    <row r="77" spans="1:4" x14ac:dyDescent="0.35">
      <c r="A77" s="18" t="s">
        <v>78</v>
      </c>
      <c r="B77" s="17">
        <v>11588</v>
      </c>
      <c r="C77" s="17">
        <v>10073</v>
      </c>
      <c r="D77" s="17">
        <v>3033</v>
      </c>
    </row>
    <row r="78" spans="1:4" x14ac:dyDescent="0.35">
      <c r="A78" s="1" t="s">
        <v>115</v>
      </c>
      <c r="B78" s="10"/>
      <c r="C78" s="10"/>
      <c r="D78" s="10"/>
    </row>
    <row r="79" spans="1:4" x14ac:dyDescent="0.35">
      <c r="A79" s="19" t="s">
        <v>116</v>
      </c>
      <c r="B79" s="10">
        <v>21789</v>
      </c>
      <c r="C79">
        <v>15341</v>
      </c>
      <c r="D79" s="16">
        <v>11478</v>
      </c>
    </row>
    <row r="80" spans="1:4" x14ac:dyDescent="0.35">
      <c r="A80" s="19" t="s">
        <v>117</v>
      </c>
      <c r="B80" s="10">
        <v>6864</v>
      </c>
      <c r="C80" s="10">
        <v>5418</v>
      </c>
      <c r="D80" s="10">
        <v>4215</v>
      </c>
    </row>
    <row r="81" spans="1:4" x14ac:dyDescent="0.35">
      <c r="A81" s="19" t="s">
        <v>118</v>
      </c>
      <c r="B81" s="10">
        <v>796</v>
      </c>
      <c r="C81" s="10">
        <v>441</v>
      </c>
      <c r="D81" s="10">
        <v>-29</v>
      </c>
    </row>
    <row r="82" spans="1:4" x14ac:dyDescent="0.35">
      <c r="A82" s="19" t="s">
        <v>119</v>
      </c>
      <c r="B82" s="10"/>
      <c r="C82" s="10"/>
      <c r="D82" s="10"/>
    </row>
    <row r="83" spans="1:4" x14ac:dyDescent="0.35">
      <c r="A83" t="s">
        <v>120</v>
      </c>
      <c r="B83" s="10"/>
      <c r="C83" s="10"/>
      <c r="D83" s="10"/>
    </row>
    <row r="84" spans="1:4" x14ac:dyDescent="0.35">
      <c r="A84" s="1" t="s">
        <v>86</v>
      </c>
      <c r="B84" s="10">
        <v>-7681</v>
      </c>
      <c r="C84" s="10">
        <v>-4615</v>
      </c>
      <c r="D84" s="10">
        <v>-4780</v>
      </c>
    </row>
    <row r="85" spans="1:4" x14ac:dyDescent="0.35">
      <c r="A85" s="1" t="s">
        <v>87</v>
      </c>
      <c r="B85" s="10">
        <v>-3278</v>
      </c>
      <c r="C85" s="10">
        <v>-1314</v>
      </c>
      <c r="D85" s="10">
        <v>-3583</v>
      </c>
    </row>
    <row r="86" spans="1:4" x14ac:dyDescent="0.35">
      <c r="A86" s="1" t="s">
        <v>88</v>
      </c>
      <c r="B86" s="10"/>
      <c r="C86" s="10"/>
      <c r="D86" s="10"/>
    </row>
    <row r="87" spans="1:4" x14ac:dyDescent="0.35">
      <c r="A87" s="1" t="s">
        <v>121</v>
      </c>
      <c r="B87" s="10"/>
      <c r="C87" s="10"/>
      <c r="D87" s="10"/>
    </row>
    <row r="88" spans="1:4" x14ac:dyDescent="0.35">
      <c r="A88" s="1" t="s">
        <v>97</v>
      </c>
      <c r="B88" s="10">
        <v>7100</v>
      </c>
      <c r="C88" s="10">
        <v>3263</v>
      </c>
      <c r="D88" s="10">
        <v>8193</v>
      </c>
    </row>
    <row r="89" spans="1:4" x14ac:dyDescent="0.35">
      <c r="A89" s="1" t="s">
        <v>99</v>
      </c>
      <c r="B89" s="10">
        <v>1711</v>
      </c>
      <c r="C89" s="10">
        <v>1151</v>
      </c>
      <c r="D89" s="10">
        <v>738</v>
      </c>
    </row>
    <row r="90" spans="1:4" x14ac:dyDescent="0.35">
      <c r="A90" s="1" t="s">
        <v>122</v>
      </c>
      <c r="B90" s="10"/>
      <c r="C90" s="10"/>
      <c r="D90" s="10"/>
    </row>
    <row r="91" spans="1:4" x14ac:dyDescent="0.35">
      <c r="A91" s="11" t="s">
        <v>123</v>
      </c>
      <c r="B91" s="12"/>
      <c r="C91" s="12"/>
      <c r="D91" s="12"/>
    </row>
    <row r="92" spans="1:4" x14ac:dyDescent="0.35">
      <c r="A92" s="9" t="s">
        <v>124</v>
      </c>
      <c r="B92" s="10"/>
      <c r="C92" s="10"/>
      <c r="D92" s="10"/>
    </row>
    <row r="93" spans="1:4" x14ac:dyDescent="0.35">
      <c r="A93" s="1" t="s">
        <v>125</v>
      </c>
      <c r="B93" s="10">
        <v>-31812</v>
      </c>
      <c r="C93" s="10">
        <v>-7100</v>
      </c>
      <c r="D93" s="10">
        <v>-12731</v>
      </c>
    </row>
    <row r="94" spans="1:4" x14ac:dyDescent="0.35">
      <c r="A94" s="1" t="s">
        <v>126</v>
      </c>
      <c r="B94" s="10"/>
      <c r="C94" s="10"/>
      <c r="D94" s="10"/>
    </row>
    <row r="95" spans="1:4" x14ac:dyDescent="0.35">
      <c r="A95" s="1" t="s">
        <v>127</v>
      </c>
      <c r="B95" s="10"/>
      <c r="C95" s="10"/>
      <c r="D95" s="10"/>
    </row>
    <row r="96" spans="1:4" x14ac:dyDescent="0.35">
      <c r="A96" s="1" t="s">
        <v>128</v>
      </c>
      <c r="B96" s="10">
        <v>-16861</v>
      </c>
      <c r="C96" s="10">
        <v>-13427</v>
      </c>
      <c r="D96" s="10">
        <v>-11955</v>
      </c>
    </row>
    <row r="97" spans="1:4" x14ac:dyDescent="0.35">
      <c r="A97" s="1" t="s">
        <v>129</v>
      </c>
      <c r="B97" s="10">
        <v>-2461</v>
      </c>
      <c r="C97" s="10">
        <v>-2186</v>
      </c>
      <c r="D97" s="10">
        <v>-13972</v>
      </c>
    </row>
    <row r="98" spans="1:4" x14ac:dyDescent="0.35">
      <c r="A98" s="1" t="s">
        <v>119</v>
      </c>
    </row>
    <row r="99" spans="1:4" x14ac:dyDescent="0.35">
      <c r="A99" s="11" t="s">
        <v>130</v>
      </c>
      <c r="B99" s="12"/>
      <c r="C99" s="12"/>
      <c r="D99" s="12"/>
    </row>
    <row r="100" spans="1:4" x14ac:dyDescent="0.35">
      <c r="A100" s="9" t="s">
        <v>131</v>
      </c>
    </row>
    <row r="101" spans="1:4" x14ac:dyDescent="0.35">
      <c r="A101" s="1" t="s">
        <v>132</v>
      </c>
    </row>
    <row r="102" spans="1:4" x14ac:dyDescent="0.35">
      <c r="A102" s="1" t="s">
        <v>133</v>
      </c>
      <c r="B102" s="10"/>
      <c r="C102" s="10"/>
      <c r="D102" s="10"/>
    </row>
    <row r="103" spans="1:4" x14ac:dyDescent="0.35">
      <c r="A103" s="1" t="s">
        <v>134</v>
      </c>
      <c r="B103" s="10"/>
      <c r="C103" s="10"/>
      <c r="D103" s="10"/>
    </row>
    <row r="104" spans="1:4" x14ac:dyDescent="0.35">
      <c r="A104" s="1" t="s">
        <v>135</v>
      </c>
      <c r="B104" s="10"/>
      <c r="C104" s="10"/>
      <c r="D104" s="10"/>
    </row>
    <row r="105" spans="1:4" x14ac:dyDescent="0.35">
      <c r="A105" s="1" t="s">
        <v>136</v>
      </c>
      <c r="B105" s="10">
        <v>-2684</v>
      </c>
      <c r="C105" s="10">
        <v>-688</v>
      </c>
      <c r="D105" s="10">
        <v>-1301</v>
      </c>
    </row>
    <row r="106" spans="1:4" x14ac:dyDescent="0.35">
      <c r="A106" s="1" t="s">
        <v>137</v>
      </c>
      <c r="B106" s="10"/>
      <c r="C106" s="10"/>
      <c r="D106" s="10"/>
    </row>
    <row r="107" spans="1:4" x14ac:dyDescent="0.35">
      <c r="A107" s="1" t="s">
        <v>119</v>
      </c>
      <c r="B107" s="10"/>
      <c r="C107" s="10"/>
      <c r="D107" s="10"/>
    </row>
    <row r="108" spans="1:4" x14ac:dyDescent="0.35">
      <c r="A108" s="11" t="s">
        <v>138</v>
      </c>
      <c r="B108" s="12"/>
      <c r="C108" s="12"/>
      <c r="D108" s="12"/>
    </row>
    <row r="109" spans="1:4" x14ac:dyDescent="0.35">
      <c r="A109" s="11" t="s">
        <v>139</v>
      </c>
      <c r="B109" s="12">
        <v>4237</v>
      </c>
      <c r="C109" s="12">
        <v>10317</v>
      </c>
      <c r="D109" s="12">
        <v>1922</v>
      </c>
    </row>
    <row r="110" spans="1:4" ht="15" thickBot="1" x14ac:dyDescent="0.4">
      <c r="A110" s="13" t="s">
        <v>140</v>
      </c>
      <c r="B110" s="14">
        <v>36410</v>
      </c>
      <c r="C110" s="14">
        <v>32173</v>
      </c>
      <c r="D110" s="14">
        <v>21856</v>
      </c>
    </row>
    <row r="111" spans="1:4" ht="15" thickTop="1" x14ac:dyDescent="0.35"/>
    <row r="112" spans="1:4" x14ac:dyDescent="0.35">
      <c r="A112" t="s">
        <v>141</v>
      </c>
    </row>
    <row r="113" spans="1:4" x14ac:dyDescent="0.35">
      <c r="A113" t="s">
        <v>142</v>
      </c>
      <c r="B113">
        <v>881</v>
      </c>
      <c r="C113">
        <v>1184</v>
      </c>
      <c r="D113">
        <v>957</v>
      </c>
    </row>
    <row r="114" spans="1:4" x14ac:dyDescent="0.35">
      <c r="A114" t="s">
        <v>143</v>
      </c>
      <c r="B114" s="10"/>
      <c r="C114" s="10"/>
      <c r="D114" s="10"/>
    </row>
    <row r="115" spans="1:4" x14ac:dyDescent="0.35">
      <c r="B115" s="10"/>
      <c r="C115" s="10"/>
      <c r="D115" s="10"/>
    </row>
    <row r="116" spans="1:4" x14ac:dyDescent="0.35">
      <c r="B116" s="10"/>
      <c r="C116" s="10"/>
      <c r="D116" s="10"/>
    </row>
    <row r="117" spans="1:4" x14ac:dyDescent="0.35">
      <c r="B117" s="10"/>
      <c r="C117" s="10"/>
      <c r="D117" s="10"/>
    </row>
  </sheetData>
  <mergeCells count="6">
    <mergeCell ref="B72:D72"/>
    <mergeCell ref="A2:D2"/>
    <mergeCell ref="B3:D3"/>
    <mergeCell ref="A31:D31"/>
    <mergeCell ref="B32:D32"/>
    <mergeCell ref="A71:D7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9056D5-ED99-4812-9625-B8B5D0E9100F}">
  <dimension ref="A1:A24"/>
  <sheetViews>
    <sheetView workbookViewId="0">
      <selection activeCell="G15" sqref="G15"/>
    </sheetView>
  </sheetViews>
  <sheetFormatPr defaultRowHeight="14.5" x14ac:dyDescent="0.35"/>
  <sheetData>
    <row r="1" spans="1:1" x14ac:dyDescent="0.35">
      <c r="A1" t="s">
        <v>144</v>
      </c>
    </row>
    <row r="2" spans="1:1" x14ac:dyDescent="0.35">
      <c r="A2" t="s">
        <v>145</v>
      </c>
    </row>
    <row r="3" spans="1:1" x14ac:dyDescent="0.35">
      <c r="A3" t="s">
        <v>146</v>
      </c>
    </row>
    <row r="4" spans="1:1" x14ac:dyDescent="0.35">
      <c r="A4" t="s">
        <v>147</v>
      </c>
    </row>
    <row r="5" spans="1:1" x14ac:dyDescent="0.35">
      <c r="A5" t="s">
        <v>148</v>
      </c>
    </row>
    <row r="6" spans="1:1" x14ac:dyDescent="0.35">
      <c r="A6" t="s">
        <v>149</v>
      </c>
    </row>
    <row r="7" spans="1:1" x14ac:dyDescent="0.35">
      <c r="A7" t="s">
        <v>150</v>
      </c>
    </row>
    <row r="8" spans="1:1" x14ac:dyDescent="0.35">
      <c r="A8" t="s">
        <v>151</v>
      </c>
    </row>
    <row r="9" spans="1:1" x14ac:dyDescent="0.35">
      <c r="A9" t="s">
        <v>152</v>
      </c>
    </row>
    <row r="10" spans="1:1" x14ac:dyDescent="0.35">
      <c r="A10" t="s">
        <v>153</v>
      </c>
    </row>
    <row r="11" spans="1:1" x14ac:dyDescent="0.35">
      <c r="A11" t="s">
        <v>154</v>
      </c>
    </row>
    <row r="12" spans="1:1" x14ac:dyDescent="0.35">
      <c r="A12" t="s">
        <v>155</v>
      </c>
    </row>
    <row r="13" spans="1:1" x14ac:dyDescent="0.35">
      <c r="A13" t="s">
        <v>156</v>
      </c>
    </row>
    <row r="14" spans="1:1" x14ac:dyDescent="0.35">
      <c r="A14" t="s">
        <v>157</v>
      </c>
    </row>
    <row r="15" spans="1:1" x14ac:dyDescent="0.35">
      <c r="A15" t="s">
        <v>158</v>
      </c>
    </row>
    <row r="16" spans="1:1" x14ac:dyDescent="0.35">
      <c r="A16" t="s">
        <v>159</v>
      </c>
    </row>
    <row r="17" spans="1:1" x14ac:dyDescent="0.35">
      <c r="A17" t="s">
        <v>160</v>
      </c>
    </row>
    <row r="18" spans="1:1" x14ac:dyDescent="0.35">
      <c r="A18" t="s">
        <v>161</v>
      </c>
    </row>
    <row r="19" spans="1:1" x14ac:dyDescent="0.35">
      <c r="A19" t="s">
        <v>162</v>
      </c>
    </row>
    <row r="20" spans="1:1" x14ac:dyDescent="0.35">
      <c r="A20" t="s">
        <v>163</v>
      </c>
    </row>
    <row r="21" spans="1:1" x14ac:dyDescent="0.35">
      <c r="A21" t="s">
        <v>164</v>
      </c>
    </row>
    <row r="22" spans="1:1" x14ac:dyDescent="0.35">
      <c r="A22" t="s">
        <v>165</v>
      </c>
    </row>
    <row r="23" spans="1:1" x14ac:dyDescent="0.35">
      <c r="A23" t="s">
        <v>166</v>
      </c>
    </row>
    <row r="24" spans="1:1" ht="290" x14ac:dyDescent="0.35">
      <c r="A24" s="2" t="s">
        <v>167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108CAA-A9C5-493C-A862-5DA3E6D6805A}">
  <dimension ref="A1:A24"/>
  <sheetViews>
    <sheetView workbookViewId="0">
      <selection activeCell="H9" sqref="H9"/>
    </sheetView>
  </sheetViews>
  <sheetFormatPr defaultRowHeight="14.5" x14ac:dyDescent="0.35"/>
  <sheetData>
    <row r="1" spans="1:1" x14ac:dyDescent="0.35">
      <c r="A1" t="s">
        <v>144</v>
      </c>
    </row>
    <row r="2" spans="1:1" x14ac:dyDescent="0.35">
      <c r="A2" t="s">
        <v>145</v>
      </c>
    </row>
    <row r="3" spans="1:1" x14ac:dyDescent="0.35">
      <c r="A3" t="s">
        <v>146</v>
      </c>
    </row>
    <row r="4" spans="1:1" x14ac:dyDescent="0.35">
      <c r="A4" t="s">
        <v>147</v>
      </c>
    </row>
    <row r="5" spans="1:1" x14ac:dyDescent="0.35">
      <c r="A5" t="s">
        <v>148</v>
      </c>
    </row>
    <row r="6" spans="1:1" x14ac:dyDescent="0.35">
      <c r="A6" t="s">
        <v>149</v>
      </c>
    </row>
    <row r="7" spans="1:1" x14ac:dyDescent="0.35">
      <c r="A7" t="s">
        <v>150</v>
      </c>
    </row>
    <row r="8" spans="1:1" x14ac:dyDescent="0.35">
      <c r="A8" t="s">
        <v>169</v>
      </c>
    </row>
    <row r="9" spans="1:1" x14ac:dyDescent="0.35">
      <c r="A9" t="s">
        <v>152</v>
      </c>
    </row>
    <row r="10" spans="1:1" x14ac:dyDescent="0.35">
      <c r="A10" t="s">
        <v>153</v>
      </c>
    </row>
    <row r="11" spans="1:1" x14ac:dyDescent="0.35">
      <c r="A11" t="s">
        <v>154</v>
      </c>
    </row>
    <row r="12" spans="1:1" x14ac:dyDescent="0.35">
      <c r="A12" t="s">
        <v>155</v>
      </c>
    </row>
    <row r="13" spans="1:1" x14ac:dyDescent="0.35">
      <c r="A13" t="s">
        <v>156</v>
      </c>
    </row>
    <row r="14" spans="1:1" x14ac:dyDescent="0.35">
      <c r="A14" t="s">
        <v>157</v>
      </c>
    </row>
    <row r="15" spans="1:1" x14ac:dyDescent="0.35">
      <c r="A15" t="s">
        <v>158</v>
      </c>
    </row>
    <row r="16" spans="1:1" x14ac:dyDescent="0.35">
      <c r="A16" t="s">
        <v>159</v>
      </c>
    </row>
    <row r="17" spans="1:1" x14ac:dyDescent="0.35">
      <c r="A17" t="s">
        <v>160</v>
      </c>
    </row>
    <row r="18" spans="1:1" x14ac:dyDescent="0.35">
      <c r="A18" t="s">
        <v>161</v>
      </c>
    </row>
    <row r="19" spans="1:1" x14ac:dyDescent="0.35">
      <c r="A19" t="s">
        <v>170</v>
      </c>
    </row>
    <row r="20" spans="1:1" x14ac:dyDescent="0.35">
      <c r="A20" t="s">
        <v>163</v>
      </c>
    </row>
    <row r="21" spans="1:1" x14ac:dyDescent="0.35">
      <c r="A21" t="s">
        <v>164</v>
      </c>
    </row>
    <row r="22" spans="1:1" x14ac:dyDescent="0.35">
      <c r="A22" t="s">
        <v>165</v>
      </c>
    </row>
    <row r="23" spans="1:1" x14ac:dyDescent="0.35">
      <c r="A23" t="s">
        <v>166</v>
      </c>
    </row>
    <row r="24" spans="1:1" ht="290" x14ac:dyDescent="0.35">
      <c r="A24" s="2" t="s">
        <v>167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27C0A8-8647-455D-8A5B-53B6627827A5}">
  <dimension ref="G1:H24"/>
  <sheetViews>
    <sheetView tabSelected="1" workbookViewId="0">
      <selection activeCell="H1" sqref="H1"/>
    </sheetView>
  </sheetViews>
  <sheetFormatPr defaultRowHeight="14.5" x14ac:dyDescent="0.35"/>
  <sheetData>
    <row r="1" spans="7:8" x14ac:dyDescent="0.35">
      <c r="G1" t="s">
        <v>171</v>
      </c>
      <c r="H1" t="s">
        <v>171</v>
      </c>
    </row>
    <row r="2" spans="7:8" x14ac:dyDescent="0.35">
      <c r="G2" t="s">
        <v>172</v>
      </c>
      <c r="H2" t="s">
        <v>172</v>
      </c>
    </row>
    <row r="3" spans="7:8" x14ac:dyDescent="0.35">
      <c r="G3" t="s">
        <v>173</v>
      </c>
      <c r="H3" t="s">
        <v>173</v>
      </c>
    </row>
    <row r="4" spans="7:8" x14ac:dyDescent="0.35">
      <c r="G4" t="s">
        <v>174</v>
      </c>
      <c r="H4" t="s">
        <v>174</v>
      </c>
    </row>
    <row r="5" spans="7:8" x14ac:dyDescent="0.35">
      <c r="G5" t="s">
        <v>175</v>
      </c>
      <c r="H5" t="s">
        <v>175</v>
      </c>
    </row>
    <row r="6" spans="7:8" x14ac:dyDescent="0.35">
      <c r="G6" t="s">
        <v>176</v>
      </c>
      <c r="H6" t="s">
        <v>176</v>
      </c>
    </row>
    <row r="7" spans="7:8" x14ac:dyDescent="0.35">
      <c r="G7" t="s">
        <v>177</v>
      </c>
      <c r="H7" t="s">
        <v>177</v>
      </c>
    </row>
    <row r="8" spans="7:8" x14ac:dyDescent="0.35">
      <c r="G8" t="s">
        <v>178</v>
      </c>
      <c r="H8" t="s">
        <v>178</v>
      </c>
    </row>
    <row r="9" spans="7:8" x14ac:dyDescent="0.35">
      <c r="G9" t="s">
        <v>179</v>
      </c>
      <c r="H9" t="s">
        <v>179</v>
      </c>
    </row>
    <row r="10" spans="7:8" x14ac:dyDescent="0.35">
      <c r="G10" t="s">
        <v>180</v>
      </c>
      <c r="H10" t="s">
        <v>180</v>
      </c>
    </row>
    <row r="11" spans="7:8" x14ac:dyDescent="0.35">
      <c r="G11" t="s">
        <v>181</v>
      </c>
      <c r="H11" t="s">
        <v>181</v>
      </c>
    </row>
    <row r="12" spans="7:8" x14ac:dyDescent="0.35">
      <c r="G12" t="s">
        <v>182</v>
      </c>
      <c r="H12" t="s">
        <v>182</v>
      </c>
    </row>
    <row r="13" spans="7:8" x14ac:dyDescent="0.35">
      <c r="G13" t="s">
        <v>183</v>
      </c>
      <c r="H13" t="s">
        <v>183</v>
      </c>
    </row>
    <row r="14" spans="7:8" x14ac:dyDescent="0.35">
      <c r="G14" t="s">
        <v>184</v>
      </c>
      <c r="H14" t="s">
        <v>184</v>
      </c>
    </row>
    <row r="15" spans="7:8" x14ac:dyDescent="0.35">
      <c r="G15" t="s">
        <v>185</v>
      </c>
      <c r="H15" t="s">
        <v>185</v>
      </c>
    </row>
    <row r="16" spans="7:8" x14ac:dyDescent="0.35">
      <c r="G16" t="s">
        <v>186</v>
      </c>
      <c r="H16" t="s">
        <v>186</v>
      </c>
    </row>
    <row r="17" spans="7:8" x14ac:dyDescent="0.35">
      <c r="G17" t="s">
        <v>187</v>
      </c>
      <c r="H17" t="s">
        <v>187</v>
      </c>
    </row>
    <row r="18" spans="7:8" x14ac:dyDescent="0.35">
      <c r="G18" t="s">
        <v>188</v>
      </c>
      <c r="H18" t="s">
        <v>188</v>
      </c>
    </row>
    <row r="19" spans="7:8" x14ac:dyDescent="0.35">
      <c r="G19" t="s">
        <v>189</v>
      </c>
      <c r="H19" t="s">
        <v>189</v>
      </c>
    </row>
    <row r="20" spans="7:8" x14ac:dyDescent="0.35">
      <c r="G20" t="s">
        <v>190</v>
      </c>
      <c r="H20" t="s">
        <v>190</v>
      </c>
    </row>
    <row r="21" spans="7:8" x14ac:dyDescent="0.35">
      <c r="G21" t="s">
        <v>191</v>
      </c>
      <c r="H21" t="s">
        <v>191</v>
      </c>
    </row>
    <row r="22" spans="7:8" x14ac:dyDescent="0.35">
      <c r="G22" t="s">
        <v>192</v>
      </c>
      <c r="H22" t="s">
        <v>192</v>
      </c>
    </row>
    <row r="23" spans="7:8" x14ac:dyDescent="0.35">
      <c r="G23" t="s">
        <v>193</v>
      </c>
      <c r="H23" t="s">
        <v>193</v>
      </c>
    </row>
    <row r="24" spans="7:8" x14ac:dyDescent="0.35">
      <c r="G24" t="s">
        <v>168</v>
      </c>
      <c r="H24" t="s">
        <v>168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51"/>
  <sheetViews>
    <sheetView topLeftCell="A31" workbookViewId="0">
      <selection activeCell="C4" sqref="C4"/>
    </sheetView>
  </sheetViews>
  <sheetFormatPr defaultRowHeight="14.5" x14ac:dyDescent="0.35"/>
  <cols>
    <col min="1" max="1" width="4.6328125" customWidth="1"/>
    <col min="2" max="2" width="44.90625" customWidth="1"/>
  </cols>
  <sheetData>
    <row r="1" spans="1:10" ht="60" customHeight="1" x14ac:dyDescent="0.6">
      <c r="A1" s="7"/>
      <c r="B1" s="20" t="s">
        <v>59</v>
      </c>
      <c r="C1" s="21"/>
      <c r="D1" s="21"/>
      <c r="E1" s="21"/>
      <c r="F1" s="21"/>
      <c r="G1" s="21"/>
      <c r="H1" s="21"/>
      <c r="I1" s="21"/>
      <c r="J1" s="21"/>
    </row>
    <row r="2" spans="1:10" x14ac:dyDescent="0.35">
      <c r="C2" s="27" t="s">
        <v>60</v>
      </c>
      <c r="D2" s="27"/>
      <c r="E2" s="27"/>
    </row>
    <row r="3" spans="1:10" x14ac:dyDescent="0.35">
      <c r="C3" s="9">
        <v>2019</v>
      </c>
      <c r="D3" s="9">
        <v>2018</v>
      </c>
      <c r="E3" s="9">
        <v>2017</v>
      </c>
    </row>
    <row r="4" spans="1:10" x14ac:dyDescent="0.35">
      <c r="A4" s="22">
        <v>1</v>
      </c>
      <c r="B4" s="9" t="s">
        <v>14</v>
      </c>
    </row>
    <row r="5" spans="1:10" x14ac:dyDescent="0.35">
      <c r="A5" s="22">
        <f>+A4+0.1</f>
        <v>1.1000000000000001</v>
      </c>
      <c r="B5" s="1" t="s">
        <v>15</v>
      </c>
    </row>
    <row r="6" spans="1:10" x14ac:dyDescent="0.35">
      <c r="A6" s="22">
        <f t="shared" ref="A6:A13" si="0">+A5+0.1</f>
        <v>1.2000000000000002</v>
      </c>
      <c r="B6" s="1" t="s">
        <v>16</v>
      </c>
    </row>
    <row r="7" spans="1:10" x14ac:dyDescent="0.35">
      <c r="A7" s="22">
        <f t="shared" si="0"/>
        <v>1.3000000000000003</v>
      </c>
      <c r="B7" s="1" t="s">
        <v>17</v>
      </c>
    </row>
    <row r="8" spans="1:10" x14ac:dyDescent="0.35">
      <c r="A8" s="22">
        <f t="shared" si="0"/>
        <v>1.4000000000000004</v>
      </c>
      <c r="B8" s="1" t="s">
        <v>18</v>
      </c>
    </row>
    <row r="9" spans="1:10" x14ac:dyDescent="0.35">
      <c r="A9" s="22">
        <f t="shared" si="0"/>
        <v>1.5000000000000004</v>
      </c>
      <c r="B9" s="1" t="s">
        <v>19</v>
      </c>
    </row>
    <row r="10" spans="1:10" x14ac:dyDescent="0.35">
      <c r="A10" s="22">
        <f t="shared" si="0"/>
        <v>1.6000000000000005</v>
      </c>
      <c r="B10" s="1" t="s">
        <v>20</v>
      </c>
    </row>
    <row r="11" spans="1:10" x14ac:dyDescent="0.35">
      <c r="A11" s="22">
        <f t="shared" si="0"/>
        <v>1.7000000000000006</v>
      </c>
      <c r="B11" s="1" t="s">
        <v>21</v>
      </c>
    </row>
    <row r="12" spans="1:10" x14ac:dyDescent="0.35">
      <c r="A12" s="22">
        <f t="shared" si="0"/>
        <v>1.8000000000000007</v>
      </c>
      <c r="B12" s="1" t="s">
        <v>22</v>
      </c>
    </row>
    <row r="13" spans="1:10" x14ac:dyDescent="0.35">
      <c r="A13" s="22">
        <f t="shared" si="0"/>
        <v>1.9000000000000008</v>
      </c>
      <c r="B13" s="1" t="s">
        <v>23</v>
      </c>
    </row>
    <row r="14" spans="1:10" x14ac:dyDescent="0.35">
      <c r="A14" s="22"/>
      <c r="B14" s="19" t="s">
        <v>24</v>
      </c>
    </row>
    <row r="15" spans="1:10" x14ac:dyDescent="0.35">
      <c r="A15" s="22"/>
    </row>
    <row r="16" spans="1:10" x14ac:dyDescent="0.35">
      <c r="A16" s="22">
        <f>+A4+1</f>
        <v>2</v>
      </c>
      <c r="B16" s="23" t="s">
        <v>25</v>
      </c>
    </row>
    <row r="17" spans="1:2" x14ac:dyDescent="0.35">
      <c r="A17" s="22">
        <f>+A16+0.1</f>
        <v>2.1</v>
      </c>
      <c r="B17" s="1" t="s">
        <v>11</v>
      </c>
    </row>
    <row r="18" spans="1:2" x14ac:dyDescent="0.35">
      <c r="A18" s="22">
        <f>+A17+0.1</f>
        <v>2.2000000000000002</v>
      </c>
      <c r="B18" s="1" t="s">
        <v>26</v>
      </c>
    </row>
    <row r="19" spans="1:2" x14ac:dyDescent="0.35">
      <c r="A19" s="22"/>
      <c r="B19" s="19" t="s">
        <v>27</v>
      </c>
    </row>
    <row r="20" spans="1:2" x14ac:dyDescent="0.35">
      <c r="A20" s="22">
        <f>+A18+0.1</f>
        <v>2.3000000000000003</v>
      </c>
      <c r="B20" s="1" t="s">
        <v>28</v>
      </c>
    </row>
    <row r="21" spans="1:2" x14ac:dyDescent="0.35">
      <c r="A21" s="22"/>
      <c r="B21" s="19" t="s">
        <v>29</v>
      </c>
    </row>
    <row r="22" spans="1:2" x14ac:dyDescent="0.35">
      <c r="A22" s="22">
        <f>+A20+0.1</f>
        <v>2.4000000000000004</v>
      </c>
      <c r="B22" s="1" t="s">
        <v>30</v>
      </c>
    </row>
    <row r="23" spans="1:2" x14ac:dyDescent="0.35">
      <c r="A23" s="22"/>
    </row>
    <row r="24" spans="1:2" x14ac:dyDescent="0.35">
      <c r="A24" s="22">
        <f>+A16+1</f>
        <v>3</v>
      </c>
      <c r="B24" s="9" t="s">
        <v>31</v>
      </c>
    </row>
    <row r="25" spans="1:2" x14ac:dyDescent="0.35">
      <c r="A25" s="22">
        <f>+A24+0.1</f>
        <v>3.1</v>
      </c>
      <c r="B25" s="1" t="s">
        <v>32</v>
      </c>
    </row>
    <row r="26" spans="1:2" x14ac:dyDescent="0.35">
      <c r="A26" s="22">
        <f t="shared" ref="A26:A30" si="1">+A25+0.1</f>
        <v>3.2</v>
      </c>
      <c r="B26" s="1" t="s">
        <v>33</v>
      </c>
    </row>
    <row r="27" spans="1:2" x14ac:dyDescent="0.35">
      <c r="A27" s="22">
        <f t="shared" si="1"/>
        <v>3.3000000000000003</v>
      </c>
      <c r="B27" s="1" t="s">
        <v>34</v>
      </c>
    </row>
    <row r="28" spans="1:2" x14ac:dyDescent="0.35">
      <c r="A28" s="22">
        <f t="shared" si="1"/>
        <v>3.4000000000000004</v>
      </c>
      <c r="B28" s="1" t="s">
        <v>35</v>
      </c>
    </row>
    <row r="29" spans="1:2" x14ac:dyDescent="0.35">
      <c r="A29" s="22">
        <f t="shared" si="1"/>
        <v>3.5000000000000004</v>
      </c>
      <c r="B29" s="1" t="s">
        <v>36</v>
      </c>
    </row>
    <row r="30" spans="1:2" x14ac:dyDescent="0.35">
      <c r="A30" s="22">
        <f t="shared" si="1"/>
        <v>3.6000000000000005</v>
      </c>
      <c r="B30" s="1" t="s">
        <v>37</v>
      </c>
    </row>
    <row r="31" spans="1:2" x14ac:dyDescent="0.35">
      <c r="A31" s="22"/>
      <c r="B31" s="19" t="s">
        <v>38</v>
      </c>
    </row>
    <row r="32" spans="1:2" x14ac:dyDescent="0.35">
      <c r="A32" s="22"/>
    </row>
    <row r="33" spans="1:2" x14ac:dyDescent="0.35">
      <c r="A33" s="22">
        <f>+A24+1</f>
        <v>4</v>
      </c>
      <c r="B33" s="23" t="s">
        <v>39</v>
      </c>
    </row>
    <row r="34" spans="1:2" x14ac:dyDescent="0.35">
      <c r="A34" s="22">
        <f>+A33+0.1</f>
        <v>4.0999999999999996</v>
      </c>
      <c r="B34" s="1" t="s">
        <v>40</v>
      </c>
    </row>
    <row r="35" spans="1:2" x14ac:dyDescent="0.35">
      <c r="A35" s="22">
        <f t="shared" ref="A35:A37" si="2">+A34+0.1</f>
        <v>4.1999999999999993</v>
      </c>
      <c r="B35" s="1" t="s">
        <v>41</v>
      </c>
    </row>
    <row r="36" spans="1:2" x14ac:dyDescent="0.35">
      <c r="A36" s="22">
        <f t="shared" si="2"/>
        <v>4.2999999999999989</v>
      </c>
      <c r="B36" s="1" t="s">
        <v>42</v>
      </c>
    </row>
    <row r="37" spans="1:2" x14ac:dyDescent="0.35">
      <c r="A37" s="22">
        <f t="shared" si="2"/>
        <v>4.3999999999999986</v>
      </c>
      <c r="B37" s="1" t="s">
        <v>43</v>
      </c>
    </row>
    <row r="38" spans="1:2" x14ac:dyDescent="0.35">
      <c r="A38" s="22"/>
    </row>
    <row r="39" spans="1:2" x14ac:dyDescent="0.35">
      <c r="A39" s="22">
        <f>+A33+1</f>
        <v>5</v>
      </c>
      <c r="B39" s="23" t="s">
        <v>44</v>
      </c>
    </row>
    <row r="40" spans="1:2" x14ac:dyDescent="0.35">
      <c r="A40" s="22">
        <f>+A39+0.1</f>
        <v>5.0999999999999996</v>
      </c>
      <c r="B40" s="1" t="s">
        <v>45</v>
      </c>
    </row>
    <row r="41" spans="1:2" x14ac:dyDescent="0.35">
      <c r="A41" s="22">
        <f t="shared" ref="A41:A44" si="3">+A40+0.1</f>
        <v>5.1999999999999993</v>
      </c>
      <c r="B41" s="19" t="s">
        <v>46</v>
      </c>
    </row>
    <row r="42" spans="1:2" x14ac:dyDescent="0.35">
      <c r="A42" s="22">
        <f t="shared" si="3"/>
        <v>5.2999999999999989</v>
      </c>
      <c r="B42" s="1" t="s">
        <v>47</v>
      </c>
    </row>
    <row r="43" spans="1:2" x14ac:dyDescent="0.35">
      <c r="A43" s="22">
        <f t="shared" si="3"/>
        <v>5.3999999999999986</v>
      </c>
      <c r="B43" s="19" t="s">
        <v>48</v>
      </c>
    </row>
    <row r="44" spans="1:2" x14ac:dyDescent="0.35">
      <c r="A44" s="22">
        <f t="shared" si="3"/>
        <v>5.4999999999999982</v>
      </c>
      <c r="B44" s="1" t="s">
        <v>49</v>
      </c>
    </row>
    <row r="45" spans="1:2" x14ac:dyDescent="0.35">
      <c r="A45" s="22"/>
      <c r="B45" s="19" t="s">
        <v>50</v>
      </c>
    </row>
    <row r="46" spans="1:2" x14ac:dyDescent="0.35">
      <c r="A46" s="22">
        <f>+A44+0.1</f>
        <v>5.5999999999999979</v>
      </c>
      <c r="B46" s="1" t="s">
        <v>51</v>
      </c>
    </row>
    <row r="47" spans="1:2" x14ac:dyDescent="0.35">
      <c r="A47" s="22">
        <f t="shared" ref="A47:A50" si="4">+A45+0.1</f>
        <v>0.1</v>
      </c>
      <c r="B47" s="1" t="s">
        <v>52</v>
      </c>
    </row>
    <row r="48" spans="1:2" x14ac:dyDescent="0.35">
      <c r="A48" s="22">
        <f t="shared" si="4"/>
        <v>5.6999999999999975</v>
      </c>
      <c r="B48" s="1" t="s">
        <v>53</v>
      </c>
    </row>
    <row r="49" spans="1:2" x14ac:dyDescent="0.35">
      <c r="A49" s="22">
        <f t="shared" si="4"/>
        <v>0.2</v>
      </c>
      <c r="B49" s="1" t="s">
        <v>43</v>
      </c>
    </row>
    <row r="50" spans="1:2" x14ac:dyDescent="0.35">
      <c r="A50" s="22">
        <f t="shared" si="4"/>
        <v>5.7999999999999972</v>
      </c>
      <c r="B50" s="1" t="s">
        <v>54</v>
      </c>
    </row>
    <row r="51" spans="1:2" x14ac:dyDescent="0.35">
      <c r="A51" s="22"/>
      <c r="B51" s="19" t="s">
        <v>55</v>
      </c>
    </row>
  </sheetData>
  <mergeCells count="1">
    <mergeCell ref="C2:E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Instructions</vt:lpstr>
      <vt:lpstr>Financial Statements</vt:lpstr>
      <vt:lpstr>Sheet1</vt:lpstr>
      <vt:lpstr>Sheet2</vt:lpstr>
      <vt:lpstr>Sheet3</vt:lpstr>
      <vt:lpstr>List of Ratios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Madeline Williams</cp:lastModifiedBy>
  <dcterms:created xsi:type="dcterms:W3CDTF">2020-05-19T16:15:53Z</dcterms:created>
  <dcterms:modified xsi:type="dcterms:W3CDTF">2023-11-06T18:55:36Z</dcterms:modified>
</cp:coreProperties>
</file>